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535" tabRatio="891" activeTab="0"/>
  </bookViews>
  <sheets>
    <sheet name="INDEX" sheetId="1" r:id="rId1"/>
    <sheet name="Animal Protein Production" sheetId="2" r:id="rId2"/>
    <sheet name="Animal Protein Production (g)" sheetId="3" r:id="rId3"/>
    <sheet name="Animal Protein Prod PerCap" sheetId="4" r:id="rId4"/>
    <sheet name="Animal Protein Prod PerCap (g)" sheetId="5" r:id="rId5"/>
    <sheet name="Beef" sheetId="6" r:id="rId6"/>
    <sheet name="Beef (g)" sheetId="7" r:id="rId7"/>
    <sheet name="Pork" sheetId="8" r:id="rId8"/>
    <sheet name="Pork (g)" sheetId="9" r:id="rId9"/>
    <sheet name="Poultry" sheetId="10" r:id="rId10"/>
    <sheet name="Poultry (g)" sheetId="11" r:id="rId11"/>
    <sheet name="Farmed Fish" sheetId="12" r:id="rId12"/>
    <sheet name="Farmed Fish (g)" sheetId="13" r:id="rId13"/>
    <sheet name="Sheep and Goats" sheetId="14" r:id="rId14"/>
    <sheet name="Sheep and Goats (g)" sheetId="15" r:id="rId15"/>
  </sheets>
  <externalReferences>
    <externalReference r:id="rId18"/>
  </externalReferences>
  <definedNames>
    <definedName name="Deflator" localSheetId="1">'[1]VS2001_EconData1999Dollars_data'!#REF!</definedName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<sst xmlns="http://schemas.openxmlformats.org/spreadsheetml/2006/main" count="77" uniqueCount="34">
  <si>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</si>
  <si>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</si>
  <si>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</si>
  <si>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</si>
  <si>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</si>
  <si>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</si>
  <si>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</si>
  <si>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</si>
  <si>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</si>
  <si>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Animal Protein Production Per Person, 1961-2009</t>
  </si>
  <si>
    <t>Pounds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</si>
  <si>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www.fao.org/fishery/statistics/en, updated October 2011;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esa.un.org/unpp, updated 3 May 2011.</t>
    </r>
  </si>
  <si>
    <t>World Beef Production and Annual Change, 1961-2009</t>
  </si>
  <si>
    <t>Production</t>
  </si>
  <si>
    <t>Annual Change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</si>
  <si>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</si>
  <si>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</si>
  <si>
    <t>World Pork Production and Annual Change, 1961-2009</t>
  </si>
  <si>
    <t>World Poultry Production and Annual Change, 1961-2009</t>
  </si>
  <si>
    <t>World Farmed Fish Production and Annual Change, 1961-2009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</si>
  <si>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</si>
  <si>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Sheep and Goats Production and Annual Change, 1961-2009</t>
  </si>
  <si>
    <t>http://www.earth-policy.org</t>
  </si>
  <si>
    <t>Earth Policy Institute - Data for Data Highlights 22</t>
  </si>
  <si>
    <t>Rising Meat Consumption Takes Big Bite out of Grain Harvest</t>
  </si>
  <si>
    <t>http://www.earth-policy.org/data_highlights/2011/highlights22</t>
  </si>
  <si>
    <t>GRAPH: World Animal Protein Production, 1961-2009</t>
  </si>
  <si>
    <t>GRAPH: World Animal Protein Production Per Person, 1961-2009</t>
  </si>
  <si>
    <t>GRAPH: World Beef Production and Annual Change, 1961-2009</t>
  </si>
  <si>
    <t>GRAPH: World Pork Production and Annual Change, 1961-2009</t>
  </si>
  <si>
    <t>GRAPH: World Poultry Production and Annual Change, 1961-2009</t>
  </si>
  <si>
    <t>GRAPH: World Farmed Fish Production and Annual Change, 1961-2009</t>
  </si>
  <si>
    <t>GRAPH: World Sheep and Goats Production and Annual Change, 1961-2009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</si>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</sst>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4" fillId="0" borderId="0" xfId="52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61055518"/>
        <c:axId val="12628751"/>
      </c:scatterChart>
      <c:valAx>
        <c:axId val="6105551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628751"/>
        <c:crosses val="autoZero"/>
        <c:crossBetween val="midCat"/>
        <c:dispUnits/>
      </c:valAx>
      <c:val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 Per Person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PerCap'!$B$6:$B$54</c:f>
              <c:numCache>
                <c:ptCount val="49"/>
                <c:pt idx="0">
                  <c:v>19.727147237445163</c:v>
                </c:pt>
                <c:pt idx="1">
                  <c:v>20.437268546012714</c:v>
                </c:pt>
                <c:pt idx="2">
                  <c:v>21.20348380323036</c:v>
                </c:pt>
                <c:pt idx="3">
                  <c:v>21.093696415148113</c:v>
                </c:pt>
                <c:pt idx="4">
                  <c:v>21.072838079346102</c:v>
                </c:pt>
                <c:pt idx="5">
                  <c:v>21.75202633161168</c:v>
                </c:pt>
                <c:pt idx="6">
                  <c:v>22.39525829690964</c:v>
                </c:pt>
                <c:pt idx="7">
                  <c:v>22.984552826425144</c:v>
                </c:pt>
                <c:pt idx="8">
                  <c:v>23.09508930113089</c:v>
                </c:pt>
                <c:pt idx="9">
                  <c:v>22.873857502089912</c:v>
                </c:pt>
                <c:pt idx="10">
                  <c:v>22.252410731425137</c:v>
                </c:pt>
                <c:pt idx="11">
                  <c:v>22.078267916853314</c:v>
                </c:pt>
                <c:pt idx="12">
                  <c:v>21.81748160766434</c:v>
                </c:pt>
                <c:pt idx="13">
                  <c:v>23.06166772005306</c:v>
                </c:pt>
                <c:pt idx="14">
                  <c:v>23.652833389774354</c:v>
                </c:pt>
                <c:pt idx="15">
                  <c:v>24.476989110682553</c:v>
                </c:pt>
                <c:pt idx="16">
                  <c:v>24.25186247821301</c:v>
                </c:pt>
                <c:pt idx="17">
                  <c:v>24.08954448513319</c:v>
                </c:pt>
                <c:pt idx="18">
                  <c:v>23.067003131802736</c:v>
                </c:pt>
                <c:pt idx="19">
                  <c:v>22.559489065939953</c:v>
                </c:pt>
                <c:pt idx="20">
                  <c:v>22.35572671813413</c:v>
                </c:pt>
                <c:pt idx="21">
                  <c:v>21.947722476647478</c:v>
                </c:pt>
                <c:pt idx="22">
                  <c:v>22.149456201985632</c:v>
                </c:pt>
                <c:pt idx="23">
                  <c:v>22.372281689986718</c:v>
                </c:pt>
                <c:pt idx="24">
                  <c:v>22.352296881925966</c:v>
                </c:pt>
                <c:pt idx="25">
                  <c:v>22.70477034204694</c:v>
                </c:pt>
                <c:pt idx="26">
                  <c:v>22.285162925856604</c:v>
                </c:pt>
                <c:pt idx="27">
                  <c:v>22.070768365937223</c:v>
                </c:pt>
                <c:pt idx="28">
                  <c:v>21.78592621133474</c:v>
                </c:pt>
                <c:pt idx="29">
                  <c:v>22.040946913167087</c:v>
                </c:pt>
                <c:pt idx="30">
                  <c:v>21.94118678302511</c:v>
                </c:pt>
                <c:pt idx="31">
                  <c:v>21.25703175882626</c:v>
                </c:pt>
                <c:pt idx="32">
                  <c:v>20.72228620924329</c:v>
                </c:pt>
                <c:pt idx="33">
                  <c:v>20.689635256475423</c:v>
                </c:pt>
                <c:pt idx="34">
                  <c:v>20.697577845167274</c:v>
                </c:pt>
                <c:pt idx="35">
                  <c:v>20.62962242493318</c:v>
                </c:pt>
                <c:pt idx="36">
                  <c:v>20.611585796928292</c:v>
                </c:pt>
                <c:pt idx="37">
                  <c:v>20.277835794122815</c:v>
                </c:pt>
                <c:pt idx="38">
                  <c:v>20.393947173626433</c:v>
                </c:pt>
                <c:pt idx="39">
                  <c:v>20.262772531821245</c:v>
                </c:pt>
                <c:pt idx="40">
                  <c:v>19.659933874409358</c:v>
                </c:pt>
                <c:pt idx="41">
                  <c:v>19.95975368544689</c:v>
                </c:pt>
                <c:pt idx="42">
                  <c:v>19.84852469468872</c:v>
                </c:pt>
                <c:pt idx="43">
                  <c:v>19.917982742358614</c:v>
                </c:pt>
                <c:pt idx="44">
                  <c:v>20.09445697508387</c:v>
                </c:pt>
                <c:pt idx="45">
                  <c:v>20.427610922668546</c:v>
                </c:pt>
                <c:pt idx="46">
                  <c:v>20.612876008978944</c:v>
                </c:pt>
                <c:pt idx="47">
                  <c:v>20.266580956116425</c:v>
                </c:pt>
                <c:pt idx="48">
                  <c:v>20.319327966795353</c:v>
                </c:pt>
              </c:numCache>
            </c:numRef>
          </c:yVal>
          <c:smooth val="0"/>
        </c:ser>
        <c:ser>
          <c:idx val="1"/>
          <c:order val="1"/>
          <c:tx>
            <c:v>Pork Production Per Person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PerCap'!$C$6:$C$54</c:f>
              <c:numCache>
                <c:ptCount val="49"/>
                <c:pt idx="0">
                  <c:v>17.671048155525007</c:v>
                </c:pt>
                <c:pt idx="1">
                  <c:v>18.26850293292867</c:v>
                </c:pt>
                <c:pt idx="2">
                  <c:v>19.28957520501535</c:v>
                </c:pt>
                <c:pt idx="3">
                  <c:v>19.37602561369117</c:v>
                </c:pt>
                <c:pt idx="4">
                  <c:v>20.724987327867996</c:v>
                </c:pt>
                <c:pt idx="5">
                  <c:v>21.04272712156496</c:v>
                </c:pt>
                <c:pt idx="6">
                  <c:v>21.53343271398884</c:v>
                </c:pt>
                <c:pt idx="7">
                  <c:v>21.41807707464989</c:v>
                </c:pt>
                <c:pt idx="8">
                  <c:v>20.801381258831512</c:v>
                </c:pt>
                <c:pt idx="9">
                  <c:v>21.375619234770795</c:v>
                </c:pt>
                <c:pt idx="10">
                  <c:v>23.0596856861207</c:v>
                </c:pt>
                <c:pt idx="11">
                  <c:v>23.289902659112574</c:v>
                </c:pt>
                <c:pt idx="12">
                  <c:v>22.751033738387648</c:v>
                </c:pt>
                <c:pt idx="13">
                  <c:v>23.39702266884381</c:v>
                </c:pt>
                <c:pt idx="14">
                  <c:v>22.553145884304982</c:v>
                </c:pt>
                <c:pt idx="15">
                  <c:v>21.657965232714506</c:v>
                </c:pt>
                <c:pt idx="16">
                  <c:v>22.420742912101534</c:v>
                </c:pt>
                <c:pt idx="17">
                  <c:v>23.414521896178996</c:v>
                </c:pt>
                <c:pt idx="18">
                  <c:v>25.247431777614203</c:v>
                </c:pt>
                <c:pt idx="19">
                  <c:v>26.090682965689684</c:v>
                </c:pt>
                <c:pt idx="20">
                  <c:v>25.79070105033424</c:v>
                </c:pt>
                <c:pt idx="21">
                  <c:v>25.440710337976235</c:v>
                </c:pt>
                <c:pt idx="22">
                  <c:v>26.06782845326269</c:v>
                </c:pt>
                <c:pt idx="23">
                  <c:v>26.53690467799019</c:v>
                </c:pt>
                <c:pt idx="24">
                  <c:v>27.194365832234126</c:v>
                </c:pt>
                <c:pt idx="25">
                  <c:v>27.40361096457977</c:v>
                </c:pt>
                <c:pt idx="26">
                  <c:v>27.752153487961696</c:v>
                </c:pt>
                <c:pt idx="27">
                  <c:v>28.84765693348113</c:v>
                </c:pt>
                <c:pt idx="28">
                  <c:v>28.816859431808837</c:v>
                </c:pt>
                <c:pt idx="29">
                  <c:v>29.050870136910465</c:v>
                </c:pt>
                <c:pt idx="30">
                  <c:v>29.0877462214387</c:v>
                </c:pt>
                <c:pt idx="31">
                  <c:v>29.47462552166556</c:v>
                </c:pt>
                <c:pt idx="32">
                  <c:v>29.977390545569992</c:v>
                </c:pt>
                <c:pt idx="33">
                  <c:v>30.63205356699434</c:v>
                </c:pt>
                <c:pt idx="34">
                  <c:v>30.57708434171028</c:v>
                </c:pt>
                <c:pt idx="35">
                  <c:v>30.082783388788396</c:v>
                </c:pt>
                <c:pt idx="36">
                  <c:v>31.13846539188639</c:v>
                </c:pt>
                <c:pt idx="37">
                  <c:v>32.79910230512489</c:v>
                </c:pt>
                <c:pt idx="38">
                  <c:v>32.782506052617634</c:v>
                </c:pt>
                <c:pt idx="39">
                  <c:v>32.329675209042456</c:v>
                </c:pt>
                <c:pt idx="40">
                  <c:v>32.3550077806721</c:v>
                </c:pt>
                <c:pt idx="41">
                  <c:v>32.7288352355006</c:v>
                </c:pt>
                <c:pt idx="42">
                  <c:v>33.178255332456644</c:v>
                </c:pt>
                <c:pt idx="43">
                  <c:v>33.142376087528994</c:v>
                </c:pt>
                <c:pt idx="44">
                  <c:v>33.5670406454845</c:v>
                </c:pt>
                <c:pt idx="45">
                  <c:v>33.9368375851233</c:v>
                </c:pt>
                <c:pt idx="46">
                  <c:v>33.183691383786474</c:v>
                </c:pt>
                <c:pt idx="47">
                  <c:v>34.118919462208574</c:v>
                </c:pt>
                <c:pt idx="48">
                  <c:v>34.38228539890021</c:v>
                </c:pt>
              </c:numCache>
            </c:numRef>
          </c:yVal>
          <c:smooth val="0"/>
        </c:ser>
        <c:ser>
          <c:idx val="2"/>
          <c:order val="2"/>
          <c:tx>
            <c:v>Poultry Production Per Person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PerCap'!$D$6:$D$54</c:f>
              <c:numCache>
                <c:ptCount val="49"/>
                <c:pt idx="0">
                  <c:v>6.379042280069964</c:v>
                </c:pt>
                <c:pt idx="1">
                  <c:v>6.444630933336354</c:v>
                </c:pt>
                <c:pt idx="2">
                  <c:v>6.70171228031339</c:v>
                </c:pt>
                <c:pt idx="3">
                  <c:v>6.841651266627773</c:v>
                </c:pt>
                <c:pt idx="4">
                  <c:v>7.252839971447501</c:v>
                </c:pt>
                <c:pt idx="5">
                  <c:v>7.57539395107959</c:v>
                </c:pt>
                <c:pt idx="6">
                  <c:v>7.865633503116492</c:v>
                </c:pt>
                <c:pt idx="7">
                  <c:v>7.950331481407272</c:v>
                </c:pt>
                <c:pt idx="8">
                  <c:v>8.363822061273417</c:v>
                </c:pt>
                <c:pt idx="9">
                  <c:v>9.006074979297962</c:v>
                </c:pt>
                <c:pt idx="10">
                  <c:v>9.196733915197454</c:v>
                </c:pt>
                <c:pt idx="11">
                  <c:v>9.645146265733482</c:v>
                </c:pt>
                <c:pt idx="12">
                  <c:v>9.900673146674638</c:v>
                </c:pt>
                <c:pt idx="13">
                  <c:v>10.084640647278516</c:v>
                </c:pt>
                <c:pt idx="14">
                  <c:v>10.101843220966476</c:v>
                </c:pt>
                <c:pt idx="15">
                  <c:v>10.63718452160094</c:v>
                </c:pt>
                <c:pt idx="16">
                  <c:v>11.078178791220452</c:v>
                </c:pt>
                <c:pt idx="17">
                  <c:v>11.64194972543107</c:v>
                </c:pt>
                <c:pt idx="18">
                  <c:v>12.374605668023772</c:v>
                </c:pt>
                <c:pt idx="19">
                  <c:v>12.848185753502959</c:v>
                </c:pt>
                <c:pt idx="20">
                  <c:v>13.385437930391067</c:v>
                </c:pt>
                <c:pt idx="21">
                  <c:v>13.608113570417721</c:v>
                </c:pt>
                <c:pt idx="22">
                  <c:v>13.7164722321443</c:v>
                </c:pt>
                <c:pt idx="23">
                  <c:v>13.7391222979738</c:v>
                </c:pt>
                <c:pt idx="24">
                  <c:v>14.134561748010809</c:v>
                </c:pt>
                <c:pt idx="25">
                  <c:v>14.83710736915936</c:v>
                </c:pt>
                <c:pt idx="26">
                  <c:v>15.732010274765525</c:v>
                </c:pt>
                <c:pt idx="27">
                  <c:v>16.214406161732942</c:v>
                </c:pt>
                <c:pt idx="28">
                  <c:v>16.319202708930153</c:v>
                </c:pt>
                <c:pt idx="29">
                  <c:v>17.006974293157423</c:v>
                </c:pt>
                <c:pt idx="30">
                  <c:v>17.586034919372636</c:v>
                </c:pt>
                <c:pt idx="31">
                  <c:v>18.196270826031743</c:v>
                </c:pt>
                <c:pt idx="32">
                  <c:v>18.963851465902618</c:v>
                </c:pt>
                <c:pt idx="33">
                  <c:v>19.775539299976696</c:v>
                </c:pt>
                <c:pt idx="34">
                  <c:v>20.93509349505286</c:v>
                </c:pt>
                <c:pt idx="35">
                  <c:v>21.227644056659884</c:v>
                </c:pt>
                <c:pt idx="36">
                  <c:v>22.2360041067171</c:v>
                </c:pt>
                <c:pt idx="37">
                  <c:v>22.87293257026776</c:v>
                </c:pt>
                <c:pt idx="38">
                  <c:v>23.648998210073152</c:v>
                </c:pt>
                <c:pt idx="39">
                  <c:v>24.553965031506674</c:v>
                </c:pt>
                <c:pt idx="40">
                  <c:v>25.11186590112559</c:v>
                </c:pt>
                <c:pt idx="41">
                  <c:v>25.771708552194188</c:v>
                </c:pt>
                <c:pt idx="42">
                  <c:v>25.920163385236606</c:v>
                </c:pt>
                <c:pt idx="43">
                  <c:v>26.587016930947815</c:v>
                </c:pt>
                <c:pt idx="44">
                  <c:v>27.079242529711422</c:v>
                </c:pt>
                <c:pt idx="45">
                  <c:v>27.42651798522164</c:v>
                </c:pt>
                <c:pt idx="46">
                  <c:v>28.583694527825333</c:v>
                </c:pt>
                <c:pt idx="47">
                  <c:v>29.512686007495255</c:v>
                </c:pt>
                <c:pt idx="48">
                  <c:v>29.74387344070427</c:v>
                </c:pt>
              </c:numCache>
            </c:numRef>
          </c:yVal>
          <c:smooth val="0"/>
        </c:ser>
        <c:ser>
          <c:idx val="3"/>
          <c:order val="3"/>
          <c:tx>
            <c:v>Farmed Fish Production Per Person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PerCap'!$E$6:$E$54</c:f>
              <c:numCache>
                <c:ptCount val="49"/>
                <c:pt idx="0">
                  <c:v>1.042945432713774</c:v>
                </c:pt>
                <c:pt idx="1">
                  <c:v>1.067627912011147</c:v>
                </c:pt>
                <c:pt idx="2">
                  <c:v>1.1718581594225819</c:v>
                </c:pt>
                <c:pt idx="3">
                  <c:v>1.2051414445451247</c:v>
                </c:pt>
                <c:pt idx="4">
                  <c:v>1.2970826618142954</c:v>
                </c:pt>
                <c:pt idx="5">
                  <c:v>1.308389427223675</c:v>
                </c:pt>
                <c:pt idx="6">
                  <c:v>1.3161399340320135</c:v>
                </c:pt>
                <c:pt idx="7">
                  <c:v>1.3741943904461429</c:v>
                </c:pt>
                <c:pt idx="8">
                  <c:v>1.396001235029177</c:v>
                </c:pt>
                <c:pt idx="9">
                  <c:v>1.4846944776309525</c:v>
                </c:pt>
                <c:pt idx="10">
                  <c:v>1.5537002939531945</c:v>
                </c:pt>
                <c:pt idx="11">
                  <c:v>1.6380529290613537</c:v>
                </c:pt>
                <c:pt idx="12">
                  <c:v>1.6719390523806599</c:v>
                </c:pt>
                <c:pt idx="13">
                  <c:v>1.735841285748067</c:v>
                </c:pt>
                <c:pt idx="14">
                  <c:v>1.8845190080869854</c:v>
                </c:pt>
                <c:pt idx="15">
                  <c:v>1.9116491914854807</c:v>
                </c:pt>
                <c:pt idx="16">
                  <c:v>2.079104813639242</c:v>
                </c:pt>
                <c:pt idx="17">
                  <c:v>2.0838857011947205</c:v>
                </c:pt>
                <c:pt idx="18">
                  <c:v>2.107548971408252</c:v>
                </c:pt>
                <c:pt idx="19">
                  <c:v>2.2518682075330934</c:v>
                </c:pt>
                <c:pt idx="20">
                  <c:v>2.460830395279521</c:v>
                </c:pt>
                <c:pt idx="21">
                  <c:v>2.6116354619203315</c:v>
                </c:pt>
                <c:pt idx="22">
                  <c:v>2.817673983442225</c:v>
                </c:pt>
                <c:pt idx="23">
                  <c:v>3.0811656175452944</c:v>
                </c:pt>
                <c:pt idx="24">
                  <c:v>3.505107941411349</c:v>
                </c:pt>
                <c:pt idx="25">
                  <c:v>3.938476941934107</c:v>
                </c:pt>
                <c:pt idx="26">
                  <c:v>4.471006440712923</c:v>
                </c:pt>
                <c:pt idx="27">
                  <c:v>5.021121350393847</c:v>
                </c:pt>
                <c:pt idx="28">
                  <c:v>5.202859108911207</c:v>
                </c:pt>
                <c:pt idx="29">
                  <c:v>5.432089510570145</c:v>
                </c:pt>
                <c:pt idx="30">
                  <c:v>5.611242144107091</c:v>
                </c:pt>
                <c:pt idx="31">
                  <c:v>6.2016604100840205</c:v>
                </c:pt>
                <c:pt idx="32">
                  <c:v>7.056840694773442</c:v>
                </c:pt>
                <c:pt idx="33">
                  <c:v>8.140025283555248</c:v>
                </c:pt>
                <c:pt idx="34">
                  <c:v>9.387635408497623</c:v>
                </c:pt>
                <c:pt idx="35">
                  <c:v>10.095969833714165</c:v>
                </c:pt>
                <c:pt idx="36">
                  <c:v>10.2316429675911</c:v>
                </c:pt>
                <c:pt idx="37">
                  <c:v>10.49875754053209</c:v>
                </c:pt>
                <c:pt idx="38">
                  <c:v>11.20816705624753</c:v>
                </c:pt>
                <c:pt idx="39">
                  <c:v>11.672630149089317</c:v>
                </c:pt>
                <c:pt idx="40">
                  <c:v>12.307934049378035</c:v>
                </c:pt>
                <c:pt idx="41">
                  <c:v>12.920408041924963</c:v>
                </c:pt>
                <c:pt idx="42">
                  <c:v>13.503643921157973</c:v>
                </c:pt>
                <c:pt idx="43">
                  <c:v>14.373438697010675</c:v>
                </c:pt>
                <c:pt idx="44">
                  <c:v>15.013665091745363</c:v>
                </c:pt>
                <c:pt idx="45">
                  <c:v>15.838117289557065</c:v>
                </c:pt>
                <c:pt idx="46">
                  <c:v>16.523682158288604</c:v>
                </c:pt>
                <c:pt idx="47">
                  <c:v>17.322176757431055</c:v>
                </c:pt>
                <c:pt idx="48">
                  <c:v>18.012073407543607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 Per Person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PerCap'!$F$6:$F$54</c:f>
              <c:numCache>
                <c:ptCount val="49"/>
                <c:pt idx="0">
                  <c:v>4.298350315655832</c:v>
                </c:pt>
                <c:pt idx="1">
                  <c:v>4.315676346511228</c:v>
                </c:pt>
                <c:pt idx="2">
                  <c:v>4.235321080413052</c:v>
                </c:pt>
                <c:pt idx="3">
                  <c:v>4.1531879469903235</c:v>
                </c:pt>
                <c:pt idx="4">
                  <c:v>4.109031567132821</c:v>
                </c:pt>
                <c:pt idx="5">
                  <c:v>4.095623457064758</c:v>
                </c:pt>
                <c:pt idx="6">
                  <c:v>4.123447644578061</c:v>
                </c:pt>
                <c:pt idx="7">
                  <c:v>4.148963806759932</c:v>
                </c:pt>
                <c:pt idx="8">
                  <c:v>4.04932442423622</c:v>
                </c:pt>
                <c:pt idx="9">
                  <c:v>4.074375382923923</c:v>
                </c:pt>
                <c:pt idx="10">
                  <c:v>4.068842863965077</c:v>
                </c:pt>
                <c:pt idx="11">
                  <c:v>4.020527672611107</c:v>
                </c:pt>
                <c:pt idx="12">
                  <c:v>3.811438632780409</c:v>
                </c:pt>
                <c:pt idx="13">
                  <c:v>3.615898523874935</c:v>
                </c:pt>
                <c:pt idx="14">
                  <c:v>3.6730943296550285</c:v>
                </c:pt>
                <c:pt idx="15">
                  <c:v>3.621740047926897</c:v>
                </c:pt>
                <c:pt idx="16">
                  <c:v>3.591545471147179</c:v>
                </c:pt>
                <c:pt idx="17">
                  <c:v>3.6111946770115586</c:v>
                </c:pt>
                <c:pt idx="18">
                  <c:v>3.5489273276733533</c:v>
                </c:pt>
                <c:pt idx="19">
                  <c:v>3.6346921793018647</c:v>
                </c:pt>
                <c:pt idx="20">
                  <c:v>3.70769805135733</c:v>
                </c:pt>
                <c:pt idx="21">
                  <c:v>3.68649343355653</c:v>
                </c:pt>
                <c:pt idx="22">
                  <c:v>3.7541838618278356</c:v>
                </c:pt>
                <c:pt idx="23">
                  <c:v>3.724705576300197</c:v>
                </c:pt>
                <c:pt idx="24">
                  <c:v>3.739331066962661</c:v>
                </c:pt>
                <c:pt idx="25">
                  <c:v>3.712130151779959</c:v>
                </c:pt>
                <c:pt idx="26">
                  <c:v>3.784212859395493</c:v>
                </c:pt>
                <c:pt idx="27">
                  <c:v>3.891310031539239</c:v>
                </c:pt>
                <c:pt idx="28">
                  <c:v>3.9631927385431176</c:v>
                </c:pt>
                <c:pt idx="29">
                  <c:v>4.031712042431562</c:v>
                </c:pt>
                <c:pt idx="30">
                  <c:v>4.042112759301746</c:v>
                </c:pt>
                <c:pt idx="31">
                  <c:v>3.9830696090473166</c:v>
                </c:pt>
                <c:pt idx="32">
                  <c:v>3.9845861254946757</c:v>
                </c:pt>
                <c:pt idx="33">
                  <c:v>4.018965180139706</c:v>
                </c:pt>
                <c:pt idx="34">
                  <c:v>4.056848751406992</c:v>
                </c:pt>
                <c:pt idx="35">
                  <c:v>3.87460182200063</c:v>
                </c:pt>
                <c:pt idx="36">
                  <c:v>3.948356786919674</c:v>
                </c:pt>
                <c:pt idx="37">
                  <c:v>4.03601575681893</c:v>
                </c:pt>
                <c:pt idx="38">
                  <c:v>4.054548958508701</c:v>
                </c:pt>
                <c:pt idx="39">
                  <c:v>4.116942995234922</c:v>
                </c:pt>
                <c:pt idx="40">
                  <c:v>4.06249453925454</c:v>
                </c:pt>
                <c:pt idx="41">
                  <c:v>4.016903379594502</c:v>
                </c:pt>
                <c:pt idx="42">
                  <c:v>4.071373736696419</c:v>
                </c:pt>
                <c:pt idx="43">
                  <c:v>4.145687601134422</c:v>
                </c:pt>
                <c:pt idx="44">
                  <c:v>4.241523262296334</c:v>
                </c:pt>
                <c:pt idx="45">
                  <c:v>4.275947113400894</c:v>
                </c:pt>
                <c:pt idx="46">
                  <c:v>4.373231352909839</c:v>
                </c:pt>
                <c:pt idx="47">
                  <c:v>4.304860131715459</c:v>
                </c:pt>
                <c:pt idx="48">
                  <c:v>4.280156986940482</c:v>
                </c:pt>
              </c:numCache>
            </c:numRef>
          </c:yVal>
          <c:smooth val="0"/>
        </c:ser>
        <c:axId val="46549896"/>
        <c:axId val="16295881"/>
      </c:scatterChart>
      <c:valAx>
        <c:axId val="4654989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FAO;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295881"/>
        <c:crosses val="autoZero"/>
        <c:crossBetween val="midCat"/>
        <c:dispUnits/>
      </c:valAx>
      <c:valAx>
        <c:axId val="1629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12445202"/>
        <c:axId val="44897955"/>
      </c:scatterChart>
      <c:valAx>
        <c:axId val="12445202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97955"/>
        <c:crosses val="autoZero"/>
        <c:crossBetween val="midCat"/>
        <c:dispUnits/>
      </c:valAx>
      <c:valAx>
        <c:axId val="4489795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1428412"/>
        <c:axId val="12855709"/>
      </c:scatterChart>
      <c:valAx>
        <c:axId val="1428412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55709"/>
        <c:crosses val="autoZero"/>
        <c:crossBetween val="midCat"/>
        <c:dispUnits/>
      </c:valAx>
      <c:valAx>
        <c:axId val="1285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48592518"/>
        <c:axId val="34679479"/>
      </c:scatterChart>
      <c:valAx>
        <c:axId val="4859251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79479"/>
        <c:crosses val="autoZero"/>
        <c:crossBetween val="midCat"/>
        <c:dispUnits/>
      </c:valAx>
      <c:valAx>
        <c:axId val="3467947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2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43679856"/>
        <c:axId val="57574385"/>
      </c:scatterChart>
      <c:valAx>
        <c:axId val="4367985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74385"/>
        <c:crosses val="autoZero"/>
        <c:crossBetween val="midCat"/>
        <c:dispUnits/>
      </c:valAx>
      <c:valAx>
        <c:axId val="5757438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48407418"/>
        <c:axId val="33013579"/>
      </c:scatterChart>
      <c:valAx>
        <c:axId val="4840741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013579"/>
        <c:crosses val="autoZero"/>
        <c:crossBetween val="midCat"/>
        <c:dispUnits/>
      </c:valAx>
      <c:valAx>
        <c:axId val="3301357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07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0.13425</cdr:y>
    </cdr:from>
    <cdr:to>
      <cdr:x>0.9885</cdr:x>
      <cdr:y>0.869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66750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0.6635</cdr:x>
      <cdr:y>0.49475</cdr:y>
    </cdr:from>
    <cdr:to>
      <cdr:x>0.81375</cdr:x>
      <cdr:y>0.5375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247650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0.6695</cdr:x>
      <cdr:y>0.1935</cdr:y>
    </cdr:from>
    <cdr:to>
      <cdr:x>0.81875</cdr:x>
      <cdr:y>0.23625</cdr:y>
    </cdr:to>
    <cdr:sp>
      <cdr:nvSpPr>
        <cdr:cNvPr id="3" name="TextBox 1"/>
        <cdr:cNvSpPr txBox="1">
          <a:spLocks noChangeArrowheads="1"/>
        </cdr:cNvSpPr>
      </cdr:nvSpPr>
      <cdr:spPr>
        <a:xfrm>
          <a:off x="3971925" y="9620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0.6645</cdr:x>
      <cdr:y>0.8145</cdr:y>
    </cdr:from>
    <cdr:to>
      <cdr:x>0.8855</cdr:x>
      <cdr:y>0.85625</cdr:y>
    </cdr:to>
    <cdr:sp>
      <cdr:nvSpPr>
        <cdr:cNvPr id="4" name="TextBox 1"/>
        <cdr:cNvSpPr txBox="1">
          <a:spLocks noChangeArrowheads="1"/>
        </cdr:cNvSpPr>
      </cdr:nvSpPr>
      <cdr:spPr>
        <a:xfrm>
          <a:off x="3933825" y="40862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0.66275</cdr:x>
      <cdr:y>0.58825</cdr:y>
    </cdr:from>
    <cdr:to>
      <cdr:x>0.78175</cdr:x>
      <cdr:y>0.63175</cdr:y>
    </cdr:to>
    <cdr:sp>
      <cdr:nvSpPr>
        <cdr:cNvPr id="5" name="TextBox 1"/>
        <cdr:cNvSpPr txBox="1">
          <a:spLocks noChangeArrowheads="1"/>
        </cdr:cNvSpPr>
      </cdr:nvSpPr>
      <cdr:spPr>
        <a:xfrm>
          <a:off x="3924300" y="29527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0.66625</cdr:x>
      <cdr:y>0.33675</cdr:y>
    </cdr:from>
    <cdr:to>
      <cdr:x>0.81625</cdr:x>
      <cdr:y>0.37925</cdr:y>
    </cdr:to>
    <cdr:sp>
      <cdr:nvSpPr>
        <cdr:cNvPr id="6" name="TextBox 1"/>
        <cdr:cNvSpPr txBox="1">
          <a:spLocks noChangeArrowheads="1"/>
        </cdr:cNvSpPr>
      </cdr:nvSpPr>
      <cdr:spPr>
        <a:xfrm>
          <a:off x="3952875" y="16859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2" TargetMode="External" /><Relationship Id="rId2" Type="http://schemas.openxmlformats.org/officeDocument/2006/relationships/hyperlink" Target="http://www.earth-policy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1" t="s">
        <v>23</v>
      </c>
    </row>
    <row r="2" ht="12.75">
      <c r="A2" s="21" t="s">
        <v>24</v>
      </c>
    </row>
    <row r="3" ht="12.75">
      <c r="A3" s="20" t="s">
        <v>25</v>
      </c>
    </row>
    <row r="5" spans="1:8" ht="12.75">
      <c r="A5" s="20" t="s">
        <v>0</v>
      </c>
      <c r="H5" t="s">
        <v>33</v>
      </c>
    </row>
    <row r="6" ht="12.75">
      <c r="A6" t="s">
        <v>26</v>
      </c>
    </row>
    <row r="8" ht="12.75">
      <c r="A8" s="20" t="s">
        <v>9</v>
      </c>
    </row>
    <row r="9" ht="12.75">
      <c r="A9" t="s">
        <v>27</v>
      </c>
    </row>
    <row r="11" ht="12.75">
      <c r="A11" s="20" t="s">
        <v>12</v>
      </c>
    </row>
    <row r="12" ht="12.75">
      <c r="A12" t="s">
        <v>28</v>
      </c>
    </row>
    <row r="14" ht="12.75">
      <c r="A14" s="20" t="s">
        <v>17</v>
      </c>
    </row>
    <row r="15" ht="12.75">
      <c r="A15" t="s">
        <v>29</v>
      </c>
    </row>
    <row r="17" ht="12.75">
      <c r="A17" s="20" t="s">
        <v>18</v>
      </c>
    </row>
    <row r="18" ht="12.75">
      <c r="A18" t="s">
        <v>30</v>
      </c>
    </row>
    <row r="20" ht="12.75">
      <c r="A20" s="20" t="s">
        <v>19</v>
      </c>
    </row>
    <row r="21" ht="12.75">
      <c r="A21" t="s">
        <v>31</v>
      </c>
    </row>
    <row r="23" ht="12.75">
      <c r="A23" s="20" t="s">
        <v>21</v>
      </c>
    </row>
    <row r="24" ht="12.75">
      <c r="A24" t="s">
        <v>32</v>
      </c>
    </row>
    <row r="28" ht="12.75">
      <c r="A28" s="20" t="s">
        <v>22</v>
      </c>
    </row>
  </sheetData>
  <sheetProtection/>
  <hyperlinks>
    <hyperlink ref="A3" r:id="rId1" display="http://www.earth-policy.org/data_highlights/2011/highlights22"/>
    <hyperlink ref="A28" r:id="rId2" display="http://www.earth-policy.org"/>
    <hyperlink ref="A5" location="'Animal Protein Production'!A1" display="World Animal Protein Production, 1961-2009"/>
    <hyperlink ref="A8" location="'Animal Protein Prod PerCap'!A1" display="World Animal Protein Production Per Person, 1961-2009"/>
    <hyperlink ref="A11" location="Beef!A1" display="World Beef Production and Annual Change, 1961-2009"/>
    <hyperlink ref="A14" location="Pork!A1" display="World Pork Production and Annual Change, 1961-2009"/>
    <hyperlink ref="A17" location="Poultry!A1" display="World Poultry Production and Annual Change, 1961-2009"/>
    <hyperlink ref="A20" location="'Farmed Fish'!A1" display="World Farmed Fish Production and Annual Change, 1961-2009"/>
    <hyperlink ref="A23" location="'Sheep and Goats'!A1" display="World Sheep and Goats Production and Annual Change, 1961-200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7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27.684556</v>
      </c>
      <c r="C6" s="9">
        <v>24.799081</v>
      </c>
      <c r="D6" s="9">
        <v>8.952179</v>
      </c>
      <c r="E6" s="9">
        <v>1.463642</v>
      </c>
      <c r="F6" s="9">
        <v>6.032191</v>
      </c>
      <c r="H6" s="9"/>
    </row>
    <row r="7" spans="1:8" ht="12.75">
      <c r="A7" s="3">
        <f aca="true" t="shared" si="0" ref="A7:A51">A6+1</f>
        <v>1962</v>
      </c>
      <c r="B7" s="9">
        <v>29.203339</v>
      </c>
      <c r="C7" s="9">
        <v>26.104334</v>
      </c>
      <c r="D7" s="9">
        <v>9.208899</v>
      </c>
      <c r="E7" s="9">
        <v>1.525561</v>
      </c>
      <c r="F7" s="9">
        <v>6.166781</v>
      </c>
      <c r="H7" s="9"/>
    </row>
    <row r="8" spans="1:8" ht="12.75">
      <c r="A8" s="3">
        <f t="shared" si="0"/>
        <v>1963</v>
      </c>
      <c r="B8" s="9">
        <v>30.855744</v>
      </c>
      <c r="C8" s="9">
        <v>28.070585</v>
      </c>
      <c r="D8" s="9">
        <v>9.752469</v>
      </c>
      <c r="E8" s="9">
        <v>1.705312</v>
      </c>
      <c r="F8" s="9">
        <v>6.163326</v>
      </c>
      <c r="H8" s="9"/>
    </row>
    <row r="9" spans="1:8" ht="12.75">
      <c r="A9" s="3">
        <f t="shared" si="0"/>
        <v>1964</v>
      </c>
      <c r="B9" s="9">
        <v>31.2766</v>
      </c>
      <c r="C9" s="9">
        <v>28.72973</v>
      </c>
      <c r="D9" s="9">
        <v>10.144433</v>
      </c>
      <c r="E9" s="9">
        <v>1.786919</v>
      </c>
      <c r="F9" s="9">
        <v>6.158124</v>
      </c>
      <c r="H9" s="9"/>
    </row>
    <row r="10" spans="1:8" ht="12.75">
      <c r="A10" s="3">
        <f t="shared" si="0"/>
        <v>1965</v>
      </c>
      <c r="B10" s="9">
        <v>31.858476</v>
      </c>
      <c r="C10" s="9">
        <v>31.332586</v>
      </c>
      <c r="D10" s="9">
        <v>10.965036</v>
      </c>
      <c r="E10" s="9">
        <v>1.960964</v>
      </c>
      <c r="F10" s="9">
        <v>6.212143</v>
      </c>
      <c r="H10" s="9"/>
    </row>
    <row r="11" spans="1:8" ht="12.75">
      <c r="A11" s="3">
        <f t="shared" si="0"/>
        <v>1966</v>
      </c>
      <c r="B11" s="9">
        <v>33.554401</v>
      </c>
      <c r="C11" s="9">
        <v>32.460245</v>
      </c>
      <c r="D11" s="9">
        <v>11.685707</v>
      </c>
      <c r="E11" s="9">
        <v>2.018305</v>
      </c>
      <c r="F11" s="9">
        <v>6.317857</v>
      </c>
      <c r="H11" s="9"/>
    </row>
    <row r="12" spans="1:8" ht="12.75">
      <c r="A12" s="3">
        <f t="shared" si="0"/>
        <v>1967</v>
      </c>
      <c r="B12" s="9">
        <v>35.269224</v>
      </c>
      <c r="C12" s="9">
        <v>33.911976</v>
      </c>
      <c r="D12" s="9">
        <v>12.387211</v>
      </c>
      <c r="E12" s="9">
        <v>2.072726</v>
      </c>
      <c r="F12" s="9">
        <v>6.493821</v>
      </c>
      <c r="H12" s="9"/>
    </row>
    <row r="13" spans="1:8" ht="12.75">
      <c r="A13" s="3">
        <f t="shared" si="0"/>
        <v>1968</v>
      </c>
      <c r="B13" s="9">
        <v>36.965206</v>
      </c>
      <c r="C13" s="9">
        <v>34.445901</v>
      </c>
      <c r="D13" s="9">
        <v>12.786224</v>
      </c>
      <c r="E13" s="9">
        <v>2.210066</v>
      </c>
      <c r="F13" s="9">
        <v>6.672625</v>
      </c>
      <c r="H13" s="9"/>
    </row>
    <row r="14" spans="1:8" ht="12.75">
      <c r="A14" s="3">
        <f t="shared" si="0"/>
        <v>1969</v>
      </c>
      <c r="B14" s="9">
        <v>37.929068</v>
      </c>
      <c r="C14" s="9">
        <v>34.162111</v>
      </c>
      <c r="D14" s="9">
        <v>13.735906</v>
      </c>
      <c r="E14" s="9">
        <v>2.292653</v>
      </c>
      <c r="F14" s="9">
        <v>6.650206</v>
      </c>
      <c r="H14" s="9"/>
    </row>
    <row r="15" spans="1:8" ht="12.75">
      <c r="A15" s="3">
        <f t="shared" si="0"/>
        <v>1970</v>
      </c>
      <c r="B15" s="9">
        <v>38.349435</v>
      </c>
      <c r="C15" s="9">
        <v>35.837546</v>
      </c>
      <c r="D15" s="9">
        <v>15.099241</v>
      </c>
      <c r="E15" s="9">
        <v>2.489182</v>
      </c>
      <c r="F15" s="9">
        <v>6.830942</v>
      </c>
      <c r="H15" s="9"/>
    </row>
    <row r="16" spans="1:8" ht="12.75">
      <c r="A16" s="3">
        <f t="shared" si="0"/>
        <v>1971</v>
      </c>
      <c r="B16" s="9">
        <v>38.073256</v>
      </c>
      <c r="C16" s="9">
        <v>39.454481</v>
      </c>
      <c r="D16" s="9">
        <v>15.735356</v>
      </c>
      <c r="E16" s="9">
        <v>2.658338</v>
      </c>
      <c r="F16" s="9">
        <v>6.961677</v>
      </c>
      <c r="H16" s="9"/>
    </row>
    <row r="17" spans="1:8" ht="12.75">
      <c r="A17" s="3">
        <f t="shared" si="0"/>
        <v>1972</v>
      </c>
      <c r="B17" s="9">
        <v>38.539121</v>
      </c>
      <c r="C17" s="9">
        <v>40.654112</v>
      </c>
      <c r="D17" s="9">
        <v>16.83626</v>
      </c>
      <c r="E17" s="9">
        <v>2.859333</v>
      </c>
      <c r="F17" s="9">
        <v>7.018105</v>
      </c>
      <c r="H17" s="9"/>
    </row>
    <row r="18" spans="1:8" ht="12.75">
      <c r="A18" s="3">
        <f t="shared" si="0"/>
        <v>1973</v>
      </c>
      <c r="B18" s="9">
        <v>38.839469</v>
      </c>
      <c r="C18" s="9">
        <v>40.501378</v>
      </c>
      <c r="D18" s="9">
        <v>17.625173</v>
      </c>
      <c r="E18" s="9">
        <v>2.976385</v>
      </c>
      <c r="F18" s="9">
        <v>6.785121</v>
      </c>
      <c r="H18" s="9"/>
    </row>
    <row r="19" spans="1:8" ht="12.75">
      <c r="A19" s="3">
        <f t="shared" si="0"/>
        <v>1974</v>
      </c>
      <c r="B19" s="9">
        <v>41.850378</v>
      </c>
      <c r="C19" s="9">
        <v>42.458952</v>
      </c>
      <c r="D19" s="9">
        <v>18.300759</v>
      </c>
      <c r="E19" s="9">
        <v>3.150059</v>
      </c>
      <c r="F19" s="9">
        <v>6.561829</v>
      </c>
      <c r="H19" s="9"/>
    </row>
    <row r="20" spans="1:8" ht="12.75">
      <c r="A20" s="3">
        <f t="shared" si="0"/>
        <v>1975</v>
      </c>
      <c r="B20" s="9">
        <v>43.734859</v>
      </c>
      <c r="C20" s="9">
        <v>41.701501</v>
      </c>
      <c r="D20" s="9">
        <v>18.678637</v>
      </c>
      <c r="E20" s="9">
        <v>3.484537</v>
      </c>
      <c r="F20" s="9">
        <v>6.791671</v>
      </c>
      <c r="H20" s="9"/>
    </row>
    <row r="21" spans="1:8" ht="12.75">
      <c r="A21" s="3">
        <f t="shared" si="0"/>
        <v>1976</v>
      </c>
      <c r="B21" s="9">
        <v>46.091343</v>
      </c>
      <c r="C21" s="9">
        <v>40.782986</v>
      </c>
      <c r="D21" s="9">
        <v>20.030328</v>
      </c>
      <c r="E21" s="9">
        <v>3.599727</v>
      </c>
      <c r="F21" s="9">
        <v>6.81991</v>
      </c>
      <c r="H21" s="9"/>
    </row>
    <row r="22" spans="1:8" ht="12.75">
      <c r="A22" s="3">
        <f t="shared" si="0"/>
        <v>1977</v>
      </c>
      <c r="B22" s="9">
        <v>46.486447</v>
      </c>
      <c r="C22" s="9">
        <v>42.976521</v>
      </c>
      <c r="D22" s="9">
        <v>21.234871</v>
      </c>
      <c r="E22" s="9">
        <v>3.985269</v>
      </c>
      <c r="F22" s="9">
        <v>6.884345</v>
      </c>
      <c r="H22" s="9"/>
    </row>
    <row r="23" spans="1:8" ht="12.75">
      <c r="A23" s="3">
        <f t="shared" si="0"/>
        <v>1978</v>
      </c>
      <c r="B23" s="9">
        <v>46.989777</v>
      </c>
      <c r="C23" s="9">
        <v>45.673058</v>
      </c>
      <c r="D23" s="9">
        <v>22.709131</v>
      </c>
      <c r="E23" s="9">
        <v>4.064889</v>
      </c>
      <c r="F23" s="9">
        <v>7.044103</v>
      </c>
      <c r="H23" s="9"/>
    </row>
    <row r="24" spans="1:8" ht="12.75">
      <c r="A24" s="3">
        <f t="shared" si="0"/>
        <v>1979</v>
      </c>
      <c r="B24" s="9">
        <v>45.785104</v>
      </c>
      <c r="C24" s="9">
        <v>50.112981</v>
      </c>
      <c r="D24" s="9">
        <v>24.562038</v>
      </c>
      <c r="E24" s="9">
        <v>4.18322</v>
      </c>
      <c r="F24" s="9">
        <v>7.044175</v>
      </c>
      <c r="H24" s="9"/>
    </row>
    <row r="25" spans="1:8" ht="12.75">
      <c r="A25" s="3">
        <f t="shared" si="0"/>
        <v>1980</v>
      </c>
      <c r="B25" s="9">
        <v>45.566784</v>
      </c>
      <c r="C25" s="9">
        <v>52.699266</v>
      </c>
      <c r="D25" s="9">
        <v>25.951408</v>
      </c>
      <c r="E25" s="9">
        <v>4.548436</v>
      </c>
      <c r="F25" s="9">
        <v>7.341533</v>
      </c>
      <c r="H25" s="9"/>
    </row>
    <row r="26" spans="1:8" ht="12.75">
      <c r="A26" s="3">
        <f t="shared" si="0"/>
        <v>1981</v>
      </c>
      <c r="B26" s="9">
        <v>45.954196</v>
      </c>
      <c r="C26" s="9">
        <v>53.015093</v>
      </c>
      <c r="D26" s="9">
        <v>27.514965</v>
      </c>
      <c r="E26" s="9">
        <v>5.058457</v>
      </c>
      <c r="F26" s="9">
        <v>7.621505</v>
      </c>
      <c r="H26" s="9"/>
    </row>
    <row r="27" spans="1:8" ht="12.75">
      <c r="A27" s="3">
        <f t="shared" si="0"/>
        <v>1982</v>
      </c>
      <c r="B27" s="9">
        <v>45.915128</v>
      </c>
      <c r="C27" s="9">
        <v>53.222537</v>
      </c>
      <c r="D27" s="9">
        <v>28.468479</v>
      </c>
      <c r="E27" s="9">
        <v>5.4636</v>
      </c>
      <c r="F27" s="9">
        <v>7.712227</v>
      </c>
      <c r="H27" s="9"/>
    </row>
    <row r="28" spans="1:8" ht="12.75">
      <c r="A28" s="3">
        <f t="shared" si="0"/>
        <v>1983</v>
      </c>
      <c r="B28" s="9">
        <v>47.160768</v>
      </c>
      <c r="C28" s="9">
        <v>55.503792</v>
      </c>
      <c r="D28" s="9">
        <v>29.205203</v>
      </c>
      <c r="E28" s="9">
        <v>5.99941</v>
      </c>
      <c r="F28" s="9">
        <v>7.993433</v>
      </c>
      <c r="H28" s="9"/>
    </row>
    <row r="29" spans="1:8" ht="12.75">
      <c r="A29" s="3">
        <f t="shared" si="0"/>
        <v>1984</v>
      </c>
      <c r="B29" s="9">
        <v>48.484903</v>
      </c>
      <c r="C29" s="9">
        <v>57.510417</v>
      </c>
      <c r="D29" s="9">
        <v>29.775238</v>
      </c>
      <c r="E29" s="9">
        <v>6.67746</v>
      </c>
      <c r="F29" s="9">
        <v>8.072131</v>
      </c>
      <c r="H29" s="9"/>
    </row>
    <row r="30" spans="1:8" ht="12.75">
      <c r="A30" s="3">
        <f t="shared" si="0"/>
        <v>1985</v>
      </c>
      <c r="B30" s="9">
        <v>49.308077</v>
      </c>
      <c r="C30" s="9">
        <v>59.989445</v>
      </c>
      <c r="D30" s="9">
        <v>31.180154</v>
      </c>
      <c r="E30" s="9">
        <v>7.732097206000001</v>
      </c>
      <c r="F30" s="9">
        <v>8.248782</v>
      </c>
      <c r="H30" s="9"/>
    </row>
    <row r="31" spans="1:8" ht="12.75">
      <c r="A31" s="3">
        <f t="shared" si="0"/>
        <v>1986</v>
      </c>
      <c r="B31" s="9">
        <v>50.984704</v>
      </c>
      <c r="C31" s="9">
        <v>61.536187</v>
      </c>
      <c r="D31" s="9">
        <v>33.317471</v>
      </c>
      <c r="E31" s="9">
        <v>8.844048104</v>
      </c>
      <c r="F31" s="9">
        <v>8.335775</v>
      </c>
      <c r="H31" s="9"/>
    </row>
    <row r="32" spans="1:8" ht="12.75">
      <c r="A32" s="3">
        <f t="shared" si="0"/>
        <v>1987</v>
      </c>
      <c r="B32" s="9">
        <v>50.940958</v>
      </c>
      <c r="C32" s="9">
        <v>63.437781</v>
      </c>
      <c r="D32" s="9">
        <v>35.961311</v>
      </c>
      <c r="E32" s="9">
        <v>10.220134</v>
      </c>
      <c r="F32" s="9">
        <v>8.650214</v>
      </c>
      <c r="H32" s="9"/>
    </row>
    <row r="33" spans="1:8" ht="12.75">
      <c r="A33" s="3">
        <f t="shared" si="0"/>
        <v>1988</v>
      </c>
      <c r="B33" s="9">
        <v>51.348228</v>
      </c>
      <c r="C33" s="9">
        <v>67.114839</v>
      </c>
      <c r="D33" s="9">
        <v>37.723246</v>
      </c>
      <c r="E33" s="9">
        <v>11.681772</v>
      </c>
      <c r="F33" s="9">
        <v>9.053236</v>
      </c>
      <c r="H33" s="9"/>
    </row>
    <row r="34" spans="1:8" ht="12.75">
      <c r="A34" s="3">
        <f t="shared" si="0"/>
        <v>1989</v>
      </c>
      <c r="B34" s="9">
        <v>51.567616</v>
      </c>
      <c r="C34" s="9">
        <v>68.209941</v>
      </c>
      <c r="D34" s="9">
        <v>38.627799</v>
      </c>
      <c r="E34" s="9">
        <v>12.315246</v>
      </c>
      <c r="F34" s="9">
        <v>9.380937</v>
      </c>
      <c r="H34" s="9"/>
    </row>
    <row r="35" spans="1:8" ht="12.75">
      <c r="A35" s="3">
        <f t="shared" si="0"/>
        <v>1990</v>
      </c>
      <c r="B35" s="9">
        <v>53.051543</v>
      </c>
      <c r="C35" s="9">
        <v>69.924105</v>
      </c>
      <c r="D35" s="9">
        <v>40.935003</v>
      </c>
      <c r="E35" s="9">
        <v>13.074789</v>
      </c>
      <c r="F35" s="9">
        <v>9.704145</v>
      </c>
      <c r="H35" s="9"/>
    </row>
    <row r="36" spans="1:8" ht="12.75">
      <c r="A36" s="3">
        <f t="shared" si="0"/>
        <v>1991</v>
      </c>
      <c r="B36" s="9">
        <v>53.672443</v>
      </c>
      <c r="C36" s="9">
        <v>71.154328</v>
      </c>
      <c r="D36" s="9">
        <v>43.018888</v>
      </c>
      <c r="E36" s="9">
        <v>13.726198</v>
      </c>
      <c r="F36" s="9">
        <v>9.8878</v>
      </c>
      <c r="H36" s="9"/>
    </row>
    <row r="37" spans="1:8" ht="12.75">
      <c r="A37" s="3">
        <f t="shared" si="0"/>
        <v>1992</v>
      </c>
      <c r="B37" s="9">
        <v>52.819113</v>
      </c>
      <c r="C37" s="9">
        <v>73.238051</v>
      </c>
      <c r="D37" s="9">
        <v>45.213786</v>
      </c>
      <c r="E37" s="9">
        <v>15.409780900000001</v>
      </c>
      <c r="F37" s="9">
        <v>9.897064</v>
      </c>
      <c r="H37" s="9"/>
    </row>
    <row r="38" spans="1:8" ht="12.75">
      <c r="A38" s="3">
        <f t="shared" si="0"/>
        <v>1993</v>
      </c>
      <c r="B38" s="9">
        <v>52.277451</v>
      </c>
      <c r="C38" s="9">
        <v>75.625901</v>
      </c>
      <c r="D38" s="9">
        <v>47.841334</v>
      </c>
      <c r="E38" s="9">
        <v>17.802748206</v>
      </c>
      <c r="F38" s="9">
        <v>10.052173</v>
      </c>
      <c r="H38" s="9"/>
    </row>
    <row r="39" spans="1:8" ht="12.75">
      <c r="A39" s="3">
        <f t="shared" si="0"/>
        <v>1994</v>
      </c>
      <c r="B39" s="9">
        <v>52.970929</v>
      </c>
      <c r="C39" s="9">
        <v>78.426145</v>
      </c>
      <c r="D39" s="9">
        <v>50.630602</v>
      </c>
      <c r="E39" s="9">
        <v>20.840613960000002</v>
      </c>
      <c r="F39" s="9">
        <v>10.289612</v>
      </c>
      <c r="H39" s="9"/>
    </row>
    <row r="40" spans="1:8" ht="12.75">
      <c r="A40" s="3">
        <f t="shared" si="0"/>
        <v>1995</v>
      </c>
      <c r="B40" s="9">
        <v>53.75944</v>
      </c>
      <c r="C40" s="9">
        <v>79.420256</v>
      </c>
      <c r="D40" s="9">
        <v>54.376358</v>
      </c>
      <c r="E40" s="9">
        <v>24.383240699</v>
      </c>
      <c r="F40" s="9">
        <v>10.537171</v>
      </c>
      <c r="H40" s="9"/>
    </row>
    <row r="41" spans="1:8" ht="12.75">
      <c r="A41" s="3">
        <f t="shared" si="0"/>
        <v>1996</v>
      </c>
      <c r="B41" s="9">
        <v>54.340634</v>
      </c>
      <c r="C41" s="9">
        <v>79.241272</v>
      </c>
      <c r="D41" s="9">
        <v>55.915887</v>
      </c>
      <c r="E41" s="9">
        <v>26.59386538</v>
      </c>
      <c r="F41" s="9">
        <v>10.206116</v>
      </c>
      <c r="H41" s="9"/>
    </row>
    <row r="42" spans="1:8" ht="12.75">
      <c r="A42" s="3">
        <f t="shared" si="0"/>
        <v>1997</v>
      </c>
      <c r="B42" s="9">
        <v>55.041513</v>
      </c>
      <c r="C42" s="9">
        <v>83.152663</v>
      </c>
      <c r="D42" s="9">
        <v>59.379386</v>
      </c>
      <c r="E42" s="9">
        <v>27.322745322</v>
      </c>
      <c r="F42" s="9">
        <v>10.543756</v>
      </c>
      <c r="H42" s="9"/>
    </row>
    <row r="43" spans="1:8" ht="12.75">
      <c r="A43" s="3">
        <f t="shared" si="0"/>
        <v>1998</v>
      </c>
      <c r="B43" s="9">
        <v>54.878779</v>
      </c>
      <c r="C43" s="9">
        <v>88.765621</v>
      </c>
      <c r="D43" s="9">
        <v>61.902001</v>
      </c>
      <c r="E43" s="9">
        <v>28.413239000999997</v>
      </c>
      <c r="F43" s="9">
        <v>10.922843</v>
      </c>
      <c r="H43" s="9"/>
    </row>
    <row r="44" spans="1:8" ht="12.75">
      <c r="A44" s="3">
        <f t="shared" si="0"/>
        <v>1999</v>
      </c>
      <c r="B44" s="9">
        <v>55.918869</v>
      </c>
      <c r="C44" s="9">
        <v>89.887487</v>
      </c>
      <c r="D44" s="9">
        <v>64.844006</v>
      </c>
      <c r="E44" s="9">
        <v>30.732060842</v>
      </c>
      <c r="F44" s="9">
        <v>11.117308</v>
      </c>
      <c r="H44" s="9"/>
    </row>
    <row r="45" spans="1:8" ht="12.75">
      <c r="A45" s="3">
        <f t="shared" si="0"/>
        <v>2000</v>
      </c>
      <c r="B45" s="9">
        <v>56.274618</v>
      </c>
      <c r="C45" s="9">
        <v>89.787324</v>
      </c>
      <c r="D45" s="9">
        <v>68.192297</v>
      </c>
      <c r="E45" s="9">
        <v>32.417715871</v>
      </c>
      <c r="F45" s="9">
        <v>11.433746</v>
      </c>
      <c r="H45" s="9"/>
    </row>
    <row r="46" spans="1:8" ht="12.75">
      <c r="A46" s="3">
        <f t="shared" si="0"/>
        <v>2001</v>
      </c>
      <c r="B46" s="9">
        <v>55.289122</v>
      </c>
      <c r="C46" s="9">
        <v>90.991149</v>
      </c>
      <c r="D46" s="9">
        <v>70.621449</v>
      </c>
      <c r="E46" s="9">
        <v>34.613283624</v>
      </c>
      <c r="F46" s="9">
        <v>11.424848</v>
      </c>
      <c r="H46" s="9"/>
    </row>
    <row r="47" spans="1:8" ht="12.75">
      <c r="A47" s="3">
        <f t="shared" si="0"/>
        <v>2002</v>
      </c>
      <c r="B47" s="9">
        <v>56.82688</v>
      </c>
      <c r="C47" s="9">
        <v>93.18139</v>
      </c>
      <c r="D47" s="9">
        <v>73.373941</v>
      </c>
      <c r="E47" s="9">
        <v>36.785347601000005</v>
      </c>
      <c r="F47" s="9">
        <v>11.436418</v>
      </c>
      <c r="H47" s="9"/>
    </row>
    <row r="48" spans="1:8" ht="12.75">
      <c r="A48" s="3">
        <f t="shared" si="0"/>
        <v>2003</v>
      </c>
      <c r="B48" s="9">
        <v>57.198709</v>
      </c>
      <c r="C48" s="9">
        <v>95.61181</v>
      </c>
      <c r="D48" s="9">
        <v>74.695722</v>
      </c>
      <c r="E48" s="9">
        <v>38.914277557999995</v>
      </c>
      <c r="F48" s="9">
        <v>11.732727</v>
      </c>
      <c r="H48" s="9"/>
    </row>
    <row r="49" spans="1:8" ht="12.75">
      <c r="A49" s="3">
        <f t="shared" si="0"/>
        <v>2004</v>
      </c>
      <c r="B49" s="9">
        <v>58.090581</v>
      </c>
      <c r="C49" s="9">
        <v>96.659381</v>
      </c>
      <c r="D49" s="9">
        <v>77.540747</v>
      </c>
      <c r="E49" s="9">
        <v>41.919978327</v>
      </c>
      <c r="F49" s="9">
        <v>12.090853</v>
      </c>
      <c r="H49" s="9"/>
    </row>
    <row r="50" spans="1:8" ht="12.75">
      <c r="A50" s="10">
        <f t="shared" si="0"/>
        <v>2005</v>
      </c>
      <c r="B50" s="9">
        <v>59.306104</v>
      </c>
      <c r="C50" s="9">
        <v>99.068634</v>
      </c>
      <c r="D50" s="9">
        <v>79.920765</v>
      </c>
      <c r="E50" s="9">
        <v>44.310825839</v>
      </c>
      <c r="F50" s="9">
        <v>12.518289</v>
      </c>
      <c r="H50" s="9"/>
    </row>
    <row r="51" spans="1:8" ht="12.75">
      <c r="A51" s="10">
        <f t="shared" si="0"/>
        <v>2006</v>
      </c>
      <c r="B51" s="9">
        <v>61.005703</v>
      </c>
      <c r="C51" s="9">
        <v>101.350111</v>
      </c>
      <c r="D51" s="9">
        <v>81.907474</v>
      </c>
      <c r="E51" s="9">
        <v>47.299485148</v>
      </c>
      <c r="F51" s="9">
        <v>12.769832</v>
      </c>
      <c r="H51" s="9"/>
    </row>
    <row r="52" spans="1:8" ht="12.75">
      <c r="A52" s="10">
        <v>2007</v>
      </c>
      <c r="B52" s="9">
        <v>62.285262</v>
      </c>
      <c r="C52" s="9">
        <v>100.270089</v>
      </c>
      <c r="D52" s="9">
        <v>86.370427</v>
      </c>
      <c r="E52" s="9">
        <v>49.929076951</v>
      </c>
      <c r="F52" s="9">
        <v>13.214452</v>
      </c>
      <c r="H52" s="9"/>
    </row>
    <row r="53" spans="1:8" ht="12.75">
      <c r="A53" s="10">
        <v>2008</v>
      </c>
      <c r="B53" s="11">
        <v>61.955661</v>
      </c>
      <c r="C53" s="11">
        <v>104.302754</v>
      </c>
      <c r="D53" s="11">
        <v>90.221334</v>
      </c>
      <c r="E53" s="11">
        <v>52.954512322</v>
      </c>
      <c r="F53" s="11">
        <v>13.160111</v>
      </c>
      <c r="G53" s="12"/>
      <c r="H53" s="11"/>
    </row>
    <row r="54" spans="1:8" ht="12.75">
      <c r="A54" s="4">
        <v>2009</v>
      </c>
      <c r="B54" s="13">
        <v>62.836983</v>
      </c>
      <c r="C54" s="13">
        <v>106.326306</v>
      </c>
      <c r="D54" s="13">
        <v>91.98214</v>
      </c>
      <c r="E54" s="13">
        <v>55.701859449000004</v>
      </c>
      <c r="F54" s="13">
        <v>13.236272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24" t="s">
        <v>8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9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10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19.727147237445163</v>
      </c>
      <c r="C6" s="9">
        <v>17.671048155525007</v>
      </c>
      <c r="D6" s="9">
        <v>6.379042280069964</v>
      </c>
      <c r="E6" s="9">
        <v>1.042945432713774</v>
      </c>
      <c r="F6" s="9">
        <v>4.298350315655832</v>
      </c>
      <c r="H6" s="9"/>
    </row>
    <row r="7" spans="1:8" ht="12.75">
      <c r="A7" s="3">
        <f aca="true" t="shared" si="0" ref="A7:A51">A6+1</f>
        <v>1962</v>
      </c>
      <c r="B7" s="9">
        <v>20.437268546012714</v>
      </c>
      <c r="C7" s="9">
        <v>18.26850293292867</v>
      </c>
      <c r="D7" s="9">
        <v>6.444630933336354</v>
      </c>
      <c r="E7" s="9">
        <v>1.067627912011147</v>
      </c>
      <c r="F7" s="9">
        <v>4.315676346511228</v>
      </c>
      <c r="H7" s="9"/>
    </row>
    <row r="8" spans="1:8" ht="12.75">
      <c r="A8" s="3">
        <f t="shared" si="0"/>
        <v>1963</v>
      </c>
      <c r="B8" s="9">
        <v>21.20348380323036</v>
      </c>
      <c r="C8" s="9">
        <v>19.28957520501535</v>
      </c>
      <c r="D8" s="9">
        <v>6.70171228031339</v>
      </c>
      <c r="E8" s="9">
        <v>1.1718581594225819</v>
      </c>
      <c r="F8" s="9">
        <v>4.235321080413052</v>
      </c>
      <c r="H8" s="9"/>
    </row>
    <row r="9" spans="1:8" ht="12.75">
      <c r="A9" s="3">
        <f t="shared" si="0"/>
        <v>1964</v>
      </c>
      <c r="B9" s="9">
        <v>21.093696415148113</v>
      </c>
      <c r="C9" s="9">
        <v>19.37602561369117</v>
      </c>
      <c r="D9" s="9">
        <v>6.841651266627773</v>
      </c>
      <c r="E9" s="9">
        <v>1.2051414445451247</v>
      </c>
      <c r="F9" s="9">
        <v>4.1531879469903235</v>
      </c>
      <c r="H9" s="9"/>
    </row>
    <row r="10" spans="1:8" ht="12.75">
      <c r="A10" s="3">
        <f t="shared" si="0"/>
        <v>1965</v>
      </c>
      <c r="B10" s="9">
        <v>21.072838079346102</v>
      </c>
      <c r="C10" s="9">
        <v>20.724987327867996</v>
      </c>
      <c r="D10" s="9">
        <v>7.252839971447501</v>
      </c>
      <c r="E10" s="9">
        <v>1.2970826618142954</v>
      </c>
      <c r="F10" s="9">
        <v>4.109031567132821</v>
      </c>
      <c r="H10" s="9"/>
    </row>
    <row r="11" spans="1:8" ht="12.75">
      <c r="A11" s="3">
        <f t="shared" si="0"/>
        <v>1966</v>
      </c>
      <c r="B11" s="9">
        <v>21.75202633161168</v>
      </c>
      <c r="C11" s="9">
        <v>21.04272712156496</v>
      </c>
      <c r="D11" s="9">
        <v>7.57539395107959</v>
      </c>
      <c r="E11" s="9">
        <v>1.308389427223675</v>
      </c>
      <c r="F11" s="9">
        <v>4.095623457064758</v>
      </c>
      <c r="H11" s="9"/>
    </row>
    <row r="12" spans="1:8" ht="12.75">
      <c r="A12" s="3">
        <f t="shared" si="0"/>
        <v>1967</v>
      </c>
      <c r="B12" s="9">
        <v>22.39525829690964</v>
      </c>
      <c r="C12" s="9">
        <v>21.53343271398884</v>
      </c>
      <c r="D12" s="9">
        <v>7.865633503116492</v>
      </c>
      <c r="E12" s="9">
        <v>1.3161399340320135</v>
      </c>
      <c r="F12" s="9">
        <v>4.123447644578061</v>
      </c>
      <c r="H12" s="9"/>
    </row>
    <row r="13" spans="1:8" ht="12.75">
      <c r="A13" s="3">
        <f t="shared" si="0"/>
        <v>1968</v>
      </c>
      <c r="B13" s="9">
        <v>22.984552826425144</v>
      </c>
      <c r="C13" s="9">
        <v>21.41807707464989</v>
      </c>
      <c r="D13" s="9">
        <v>7.950331481407272</v>
      </c>
      <c r="E13" s="9">
        <v>1.3741943904461429</v>
      </c>
      <c r="F13" s="9">
        <v>4.148963806759932</v>
      </c>
      <c r="H13" s="9"/>
    </row>
    <row r="14" spans="1:8" ht="12.75">
      <c r="A14" s="3">
        <f t="shared" si="0"/>
        <v>1969</v>
      </c>
      <c r="B14" s="9">
        <v>23.09508930113089</v>
      </c>
      <c r="C14" s="9">
        <v>20.801381258831512</v>
      </c>
      <c r="D14" s="9">
        <v>8.363822061273417</v>
      </c>
      <c r="E14" s="9">
        <v>1.396001235029177</v>
      </c>
      <c r="F14" s="9">
        <v>4.04932442423622</v>
      </c>
      <c r="H14" s="9"/>
    </row>
    <row r="15" spans="1:8" ht="12.75">
      <c r="A15" s="3">
        <f t="shared" si="0"/>
        <v>1970</v>
      </c>
      <c r="B15" s="9">
        <v>22.873857502089912</v>
      </c>
      <c r="C15" s="9">
        <v>21.375619234770795</v>
      </c>
      <c r="D15" s="9">
        <v>9.006074979297962</v>
      </c>
      <c r="E15" s="9">
        <v>1.4846944776309525</v>
      </c>
      <c r="F15" s="9">
        <v>4.074375382923923</v>
      </c>
      <c r="H15" s="9"/>
    </row>
    <row r="16" spans="1:8" ht="12.75">
      <c r="A16" s="3">
        <f t="shared" si="0"/>
        <v>1971</v>
      </c>
      <c r="B16" s="9">
        <v>22.252410731425137</v>
      </c>
      <c r="C16" s="9">
        <v>23.0596856861207</v>
      </c>
      <c r="D16" s="9">
        <v>9.196733915197454</v>
      </c>
      <c r="E16" s="9">
        <v>1.5537002939531945</v>
      </c>
      <c r="F16" s="9">
        <v>4.068842863965077</v>
      </c>
      <c r="H16" s="9"/>
    </row>
    <row r="17" spans="1:8" ht="12.75">
      <c r="A17" s="3">
        <f t="shared" si="0"/>
        <v>1972</v>
      </c>
      <c r="B17" s="9">
        <v>22.078267916853314</v>
      </c>
      <c r="C17" s="9">
        <v>23.289902659112574</v>
      </c>
      <c r="D17" s="9">
        <v>9.645146265733482</v>
      </c>
      <c r="E17" s="9">
        <v>1.6380529290613537</v>
      </c>
      <c r="F17" s="9">
        <v>4.020527672611107</v>
      </c>
      <c r="H17" s="9"/>
    </row>
    <row r="18" spans="1:8" ht="12.75">
      <c r="A18" s="3">
        <f t="shared" si="0"/>
        <v>1973</v>
      </c>
      <c r="B18" s="9">
        <v>21.81748160766434</v>
      </c>
      <c r="C18" s="9">
        <v>22.751033738387648</v>
      </c>
      <c r="D18" s="9">
        <v>9.900673146674638</v>
      </c>
      <c r="E18" s="9">
        <v>1.6719390523806599</v>
      </c>
      <c r="F18" s="9">
        <v>3.811438632780409</v>
      </c>
      <c r="H18" s="9"/>
    </row>
    <row r="19" spans="1:8" ht="12.75">
      <c r="A19" s="3">
        <f t="shared" si="0"/>
        <v>1974</v>
      </c>
      <c r="B19" s="9">
        <v>23.06166772005306</v>
      </c>
      <c r="C19" s="9">
        <v>23.39702266884381</v>
      </c>
      <c r="D19" s="9">
        <v>10.084640647278516</v>
      </c>
      <c r="E19" s="9">
        <v>1.735841285748067</v>
      </c>
      <c r="F19" s="9">
        <v>3.615898523874935</v>
      </c>
      <c r="H19" s="9"/>
    </row>
    <row r="20" spans="1:8" ht="12.75">
      <c r="A20" s="3">
        <f t="shared" si="0"/>
        <v>1975</v>
      </c>
      <c r="B20" s="9">
        <v>23.652833389774354</v>
      </c>
      <c r="C20" s="9">
        <v>22.553145884304982</v>
      </c>
      <c r="D20" s="9">
        <v>10.101843220966476</v>
      </c>
      <c r="E20" s="9">
        <v>1.8845190080869854</v>
      </c>
      <c r="F20" s="9">
        <v>3.6730943296550285</v>
      </c>
      <c r="H20" s="9"/>
    </row>
    <row r="21" spans="1:8" ht="12.75">
      <c r="A21" s="3">
        <f t="shared" si="0"/>
        <v>1976</v>
      </c>
      <c r="B21" s="9">
        <v>24.476989110682553</v>
      </c>
      <c r="C21" s="9">
        <v>21.657965232714506</v>
      </c>
      <c r="D21" s="9">
        <v>10.63718452160094</v>
      </c>
      <c r="E21" s="9">
        <v>1.9116491914854807</v>
      </c>
      <c r="F21" s="9">
        <v>3.621740047926897</v>
      </c>
      <c r="H21" s="9"/>
    </row>
    <row r="22" spans="1:8" ht="12.75">
      <c r="A22" s="3">
        <f t="shared" si="0"/>
        <v>1977</v>
      </c>
      <c r="B22" s="9">
        <v>24.25186247821301</v>
      </c>
      <c r="C22" s="9">
        <v>22.420742912101534</v>
      </c>
      <c r="D22" s="9">
        <v>11.078178791220452</v>
      </c>
      <c r="E22" s="9">
        <v>2.079104813639242</v>
      </c>
      <c r="F22" s="9">
        <v>3.591545471147179</v>
      </c>
      <c r="H22" s="9"/>
    </row>
    <row r="23" spans="1:8" ht="12.75">
      <c r="A23" s="3">
        <f t="shared" si="0"/>
        <v>1978</v>
      </c>
      <c r="B23" s="9">
        <v>24.08954448513319</v>
      </c>
      <c r="C23" s="9">
        <v>23.414521896178996</v>
      </c>
      <c r="D23" s="9">
        <v>11.64194972543107</v>
      </c>
      <c r="E23" s="9">
        <v>2.0838857011947205</v>
      </c>
      <c r="F23" s="9">
        <v>3.6111946770115586</v>
      </c>
      <c r="H23" s="9"/>
    </row>
    <row r="24" spans="1:8" ht="12.75">
      <c r="A24" s="3">
        <f t="shared" si="0"/>
        <v>1979</v>
      </c>
      <c r="B24" s="9">
        <v>23.067003131802736</v>
      </c>
      <c r="C24" s="9">
        <v>25.247431777614203</v>
      </c>
      <c r="D24" s="9">
        <v>12.374605668023772</v>
      </c>
      <c r="E24" s="9">
        <v>2.107548971408252</v>
      </c>
      <c r="F24" s="9">
        <v>3.5489273276733533</v>
      </c>
      <c r="H24" s="9"/>
    </row>
    <row r="25" spans="1:8" ht="12.75">
      <c r="A25" s="3">
        <f t="shared" si="0"/>
        <v>1980</v>
      </c>
      <c r="B25" s="9">
        <v>22.559489065939953</v>
      </c>
      <c r="C25" s="9">
        <v>26.090682965689684</v>
      </c>
      <c r="D25" s="9">
        <v>12.848185753502959</v>
      </c>
      <c r="E25" s="9">
        <v>2.2518682075330934</v>
      </c>
      <c r="F25" s="9">
        <v>3.6346921793018647</v>
      </c>
      <c r="H25" s="9"/>
    </row>
    <row r="26" spans="1:8" ht="12.75">
      <c r="A26" s="3">
        <f t="shared" si="0"/>
        <v>1981</v>
      </c>
      <c r="B26" s="9">
        <v>22.35572671813413</v>
      </c>
      <c r="C26" s="9">
        <v>25.79070105033424</v>
      </c>
      <c r="D26" s="9">
        <v>13.385437930391067</v>
      </c>
      <c r="E26" s="9">
        <v>2.460830395279521</v>
      </c>
      <c r="F26" s="9">
        <v>3.70769805135733</v>
      </c>
      <c r="H26" s="9"/>
    </row>
    <row r="27" spans="1:8" ht="12.75">
      <c r="A27" s="3">
        <f t="shared" si="0"/>
        <v>1982</v>
      </c>
      <c r="B27" s="9">
        <v>21.947722476647478</v>
      </c>
      <c r="C27" s="9">
        <v>25.440710337976235</v>
      </c>
      <c r="D27" s="9">
        <v>13.608113570417721</v>
      </c>
      <c r="E27" s="9">
        <v>2.6116354619203315</v>
      </c>
      <c r="F27" s="9">
        <v>3.68649343355653</v>
      </c>
      <c r="H27" s="9"/>
    </row>
    <row r="28" spans="1:8" ht="12.75">
      <c r="A28" s="3">
        <f t="shared" si="0"/>
        <v>1983</v>
      </c>
      <c r="B28" s="9">
        <v>22.149456201985632</v>
      </c>
      <c r="C28" s="9">
        <v>26.06782845326269</v>
      </c>
      <c r="D28" s="9">
        <v>13.7164722321443</v>
      </c>
      <c r="E28" s="9">
        <v>2.817673983442225</v>
      </c>
      <c r="F28" s="9">
        <v>3.7541838618278356</v>
      </c>
      <c r="H28" s="9"/>
    </row>
    <row r="29" spans="1:8" ht="12.75">
      <c r="A29" s="3">
        <f t="shared" si="0"/>
        <v>1984</v>
      </c>
      <c r="B29" s="9">
        <v>22.372281689986718</v>
      </c>
      <c r="C29" s="9">
        <v>26.53690467799019</v>
      </c>
      <c r="D29" s="9">
        <v>13.7391222979738</v>
      </c>
      <c r="E29" s="9">
        <v>3.0811656175452944</v>
      </c>
      <c r="F29" s="9">
        <v>3.724705576300197</v>
      </c>
      <c r="H29" s="9"/>
    </row>
    <row r="30" spans="1:8" ht="12.75">
      <c r="A30" s="3">
        <f t="shared" si="0"/>
        <v>1985</v>
      </c>
      <c r="B30" s="9">
        <v>22.352296881925966</v>
      </c>
      <c r="C30" s="9">
        <v>27.194365832234126</v>
      </c>
      <c r="D30" s="9">
        <v>14.134561748010809</v>
      </c>
      <c r="E30" s="9">
        <v>3.505107941411349</v>
      </c>
      <c r="F30" s="9">
        <v>3.739331066962661</v>
      </c>
      <c r="H30" s="9"/>
    </row>
    <row r="31" spans="1:8" ht="12.75">
      <c r="A31" s="3">
        <f t="shared" si="0"/>
        <v>1986</v>
      </c>
      <c r="B31" s="9">
        <v>22.70477034204694</v>
      </c>
      <c r="C31" s="9">
        <v>27.40361096457977</v>
      </c>
      <c r="D31" s="9">
        <v>14.83710736915936</v>
      </c>
      <c r="E31" s="9">
        <v>3.938476941934107</v>
      </c>
      <c r="F31" s="9">
        <v>3.712130151779959</v>
      </c>
      <c r="H31" s="9"/>
    </row>
    <row r="32" spans="1:8" ht="12.75">
      <c r="A32" s="3">
        <f t="shared" si="0"/>
        <v>1987</v>
      </c>
      <c r="B32" s="9">
        <v>22.285162925856604</v>
      </c>
      <c r="C32" s="9">
        <v>27.752153487961696</v>
      </c>
      <c r="D32" s="9">
        <v>15.732010274765525</v>
      </c>
      <c r="E32" s="9">
        <v>4.471006440712923</v>
      </c>
      <c r="F32" s="9">
        <v>3.784212859395493</v>
      </c>
      <c r="H32" s="9"/>
    </row>
    <row r="33" spans="1:8" ht="12.75">
      <c r="A33" s="3">
        <f t="shared" si="0"/>
        <v>1988</v>
      </c>
      <c r="B33" s="9">
        <v>22.070768365937223</v>
      </c>
      <c r="C33" s="9">
        <v>28.84765693348113</v>
      </c>
      <c r="D33" s="9">
        <v>16.214406161732942</v>
      </c>
      <c r="E33" s="9">
        <v>5.021121350393847</v>
      </c>
      <c r="F33" s="9">
        <v>3.891310031539239</v>
      </c>
      <c r="H33" s="9"/>
    </row>
    <row r="34" spans="1:8" ht="12.75">
      <c r="A34" s="3">
        <f t="shared" si="0"/>
        <v>1989</v>
      </c>
      <c r="B34" s="9">
        <v>21.78592621133474</v>
      </c>
      <c r="C34" s="9">
        <v>28.816859431808837</v>
      </c>
      <c r="D34" s="9">
        <v>16.319202708930153</v>
      </c>
      <c r="E34" s="9">
        <v>5.202859108911207</v>
      </c>
      <c r="F34" s="9">
        <v>3.9631927385431176</v>
      </c>
      <c r="H34" s="9"/>
    </row>
    <row r="35" spans="1:8" ht="12.75">
      <c r="A35" s="3">
        <f t="shared" si="0"/>
        <v>1990</v>
      </c>
      <c r="B35" s="9">
        <v>22.040946913167087</v>
      </c>
      <c r="C35" s="9">
        <v>29.050870136910465</v>
      </c>
      <c r="D35" s="9">
        <v>17.006974293157423</v>
      </c>
      <c r="E35" s="9">
        <v>5.432089510570145</v>
      </c>
      <c r="F35" s="9">
        <v>4.031712042431562</v>
      </c>
      <c r="H35" s="9"/>
    </row>
    <row r="36" spans="1:8" ht="12.75">
      <c r="A36" s="3">
        <f t="shared" si="0"/>
        <v>1991</v>
      </c>
      <c r="B36" s="9">
        <v>21.94118678302511</v>
      </c>
      <c r="C36" s="9">
        <v>29.0877462214387</v>
      </c>
      <c r="D36" s="9">
        <v>17.586034919372636</v>
      </c>
      <c r="E36" s="9">
        <v>5.611242144107091</v>
      </c>
      <c r="F36" s="9">
        <v>4.042112759301746</v>
      </c>
      <c r="H36" s="9"/>
    </row>
    <row r="37" spans="1:8" ht="12.75">
      <c r="A37" s="3">
        <f t="shared" si="0"/>
        <v>1992</v>
      </c>
      <c r="B37" s="9">
        <v>21.25703175882626</v>
      </c>
      <c r="C37" s="9">
        <v>29.47462552166556</v>
      </c>
      <c r="D37" s="9">
        <v>18.196270826031743</v>
      </c>
      <c r="E37" s="9">
        <v>6.2016604100840205</v>
      </c>
      <c r="F37" s="9">
        <v>3.9830696090473166</v>
      </c>
      <c r="H37" s="9"/>
    </row>
    <row r="38" spans="1:8" ht="12.75">
      <c r="A38" s="3">
        <f t="shared" si="0"/>
        <v>1993</v>
      </c>
      <c r="B38" s="9">
        <v>20.72228620924329</v>
      </c>
      <c r="C38" s="9">
        <v>29.977390545569992</v>
      </c>
      <c r="D38" s="9">
        <v>18.963851465902618</v>
      </c>
      <c r="E38" s="9">
        <v>7.056840694773442</v>
      </c>
      <c r="F38" s="9">
        <v>3.9845861254946757</v>
      </c>
      <c r="H38" s="9"/>
    </row>
    <row r="39" spans="1:8" ht="12.75">
      <c r="A39" s="3">
        <f t="shared" si="0"/>
        <v>1994</v>
      </c>
      <c r="B39" s="9">
        <v>20.689635256475423</v>
      </c>
      <c r="C39" s="9">
        <v>30.63205356699434</v>
      </c>
      <c r="D39" s="9">
        <v>19.775539299976696</v>
      </c>
      <c r="E39" s="9">
        <v>8.140025283555248</v>
      </c>
      <c r="F39" s="9">
        <v>4.018965180139706</v>
      </c>
      <c r="H39" s="9"/>
    </row>
    <row r="40" spans="1:8" ht="12.75">
      <c r="A40" s="3">
        <f t="shared" si="0"/>
        <v>1995</v>
      </c>
      <c r="B40" s="9">
        <v>20.697577845167274</v>
      </c>
      <c r="C40" s="9">
        <v>30.57708434171028</v>
      </c>
      <c r="D40" s="9">
        <v>20.93509349505286</v>
      </c>
      <c r="E40" s="9">
        <v>9.387635408497623</v>
      </c>
      <c r="F40" s="9">
        <v>4.056848751406992</v>
      </c>
      <c r="H40" s="9"/>
    </row>
    <row r="41" spans="1:8" ht="12.75">
      <c r="A41" s="3">
        <f t="shared" si="0"/>
        <v>1996</v>
      </c>
      <c r="B41" s="9">
        <v>20.62962242493318</v>
      </c>
      <c r="C41" s="9">
        <v>30.082783388788396</v>
      </c>
      <c r="D41" s="9">
        <v>21.227644056659884</v>
      </c>
      <c r="E41" s="9">
        <v>10.095969833714165</v>
      </c>
      <c r="F41" s="9">
        <v>3.87460182200063</v>
      </c>
      <c r="H41" s="9"/>
    </row>
    <row r="42" spans="1:8" ht="12.75">
      <c r="A42" s="3">
        <f t="shared" si="0"/>
        <v>1997</v>
      </c>
      <c r="B42" s="9">
        <v>20.611585796928292</v>
      </c>
      <c r="C42" s="9">
        <v>31.13846539188639</v>
      </c>
      <c r="D42" s="9">
        <v>22.2360041067171</v>
      </c>
      <c r="E42" s="9">
        <v>10.2316429675911</v>
      </c>
      <c r="F42" s="9">
        <v>3.948356786919674</v>
      </c>
      <c r="H42" s="9"/>
    </row>
    <row r="43" spans="1:8" ht="12.75">
      <c r="A43" s="3">
        <f t="shared" si="0"/>
        <v>1998</v>
      </c>
      <c r="B43" s="9">
        <v>20.277835794122815</v>
      </c>
      <c r="C43" s="9">
        <v>32.79910230512489</v>
      </c>
      <c r="D43" s="9">
        <v>22.87293257026776</v>
      </c>
      <c r="E43" s="9">
        <v>10.49875754053209</v>
      </c>
      <c r="F43" s="9">
        <v>4.03601575681893</v>
      </c>
      <c r="H43" s="9"/>
    </row>
    <row r="44" spans="1:8" ht="12.75">
      <c r="A44" s="3">
        <f t="shared" si="0"/>
        <v>1999</v>
      </c>
      <c r="B44" s="9">
        <v>20.393947173626433</v>
      </c>
      <c r="C44" s="9">
        <v>32.782506052617634</v>
      </c>
      <c r="D44" s="9">
        <v>23.648998210073152</v>
      </c>
      <c r="E44" s="9">
        <v>11.20816705624753</v>
      </c>
      <c r="F44" s="9">
        <v>4.054548958508701</v>
      </c>
      <c r="H44" s="9"/>
    </row>
    <row r="45" spans="1:8" ht="12.75">
      <c r="A45" s="3">
        <f t="shared" si="0"/>
        <v>2000</v>
      </c>
      <c r="B45" s="9">
        <v>20.262772531821245</v>
      </c>
      <c r="C45" s="9">
        <v>32.329675209042456</v>
      </c>
      <c r="D45" s="9">
        <v>24.553965031506674</v>
      </c>
      <c r="E45" s="9">
        <v>11.672630149089317</v>
      </c>
      <c r="F45" s="9">
        <v>4.116942995234922</v>
      </c>
      <c r="H45" s="9"/>
    </row>
    <row r="46" spans="1:8" ht="12.75">
      <c r="A46" s="3">
        <f t="shared" si="0"/>
        <v>2001</v>
      </c>
      <c r="B46" s="9">
        <v>19.659933874409358</v>
      </c>
      <c r="C46" s="9">
        <v>32.3550077806721</v>
      </c>
      <c r="D46" s="9">
        <v>25.11186590112559</v>
      </c>
      <c r="E46" s="9">
        <v>12.307934049378035</v>
      </c>
      <c r="F46" s="9">
        <v>4.06249453925454</v>
      </c>
      <c r="H46" s="9"/>
    </row>
    <row r="47" spans="1:8" ht="12.75">
      <c r="A47" s="3">
        <f t="shared" si="0"/>
        <v>2002</v>
      </c>
      <c r="B47" s="9">
        <v>19.95975368544689</v>
      </c>
      <c r="C47" s="9">
        <v>32.7288352355006</v>
      </c>
      <c r="D47" s="9">
        <v>25.771708552194188</v>
      </c>
      <c r="E47" s="9">
        <v>12.920408041924963</v>
      </c>
      <c r="F47" s="9">
        <v>4.016903379594502</v>
      </c>
      <c r="H47" s="9"/>
    </row>
    <row r="48" spans="1:8" ht="12.75">
      <c r="A48" s="3">
        <f t="shared" si="0"/>
        <v>2003</v>
      </c>
      <c r="B48" s="9">
        <v>19.84852469468872</v>
      </c>
      <c r="C48" s="9">
        <v>33.178255332456644</v>
      </c>
      <c r="D48" s="9">
        <v>25.920163385236606</v>
      </c>
      <c r="E48" s="9">
        <v>13.503643921157973</v>
      </c>
      <c r="F48" s="9">
        <v>4.071373736696419</v>
      </c>
      <c r="H48" s="9"/>
    </row>
    <row r="49" spans="1:8" ht="12.75">
      <c r="A49" s="3">
        <f t="shared" si="0"/>
        <v>2004</v>
      </c>
      <c r="B49" s="9">
        <v>19.917982742358614</v>
      </c>
      <c r="C49" s="9">
        <v>33.142376087528994</v>
      </c>
      <c r="D49" s="9">
        <v>26.587016930947815</v>
      </c>
      <c r="E49" s="9">
        <v>14.373438697010675</v>
      </c>
      <c r="F49" s="9">
        <v>4.145687601134422</v>
      </c>
      <c r="H49" s="9"/>
    </row>
    <row r="50" spans="1:8" ht="12.75">
      <c r="A50" s="10">
        <f t="shared" si="0"/>
        <v>2005</v>
      </c>
      <c r="B50" s="9">
        <v>20.09445697508387</v>
      </c>
      <c r="C50" s="9">
        <v>33.5670406454845</v>
      </c>
      <c r="D50" s="9">
        <v>27.079242529711422</v>
      </c>
      <c r="E50" s="9">
        <v>15.013665091745363</v>
      </c>
      <c r="F50" s="9">
        <v>4.241523262296334</v>
      </c>
      <c r="H50" s="9"/>
    </row>
    <row r="51" spans="1:8" ht="12.75">
      <c r="A51" s="10">
        <f t="shared" si="0"/>
        <v>2006</v>
      </c>
      <c r="B51" s="9">
        <v>20.427610922668546</v>
      </c>
      <c r="C51" s="9">
        <v>33.9368375851233</v>
      </c>
      <c r="D51" s="9">
        <v>27.42651798522164</v>
      </c>
      <c r="E51" s="9">
        <v>15.838117289557065</v>
      </c>
      <c r="F51" s="9">
        <v>4.275947113400894</v>
      </c>
      <c r="H51" s="9"/>
    </row>
    <row r="52" spans="1:8" ht="12.75">
      <c r="A52" s="10">
        <v>2007</v>
      </c>
      <c r="B52" s="9">
        <v>20.612876008978944</v>
      </c>
      <c r="C52" s="9">
        <v>33.183691383786474</v>
      </c>
      <c r="D52" s="9">
        <v>28.583694527825333</v>
      </c>
      <c r="E52" s="9">
        <v>16.523682158288604</v>
      </c>
      <c r="F52" s="9">
        <v>4.373231352909839</v>
      </c>
      <c r="H52" s="9"/>
    </row>
    <row r="53" spans="1:8" ht="12.75">
      <c r="A53" s="10">
        <v>2008</v>
      </c>
      <c r="B53" s="11">
        <v>20.266580956116425</v>
      </c>
      <c r="C53" s="11">
        <v>34.118919462208574</v>
      </c>
      <c r="D53" s="11">
        <v>29.512686007495255</v>
      </c>
      <c r="E53" s="11">
        <v>17.322176757431055</v>
      </c>
      <c r="F53" s="11">
        <v>4.304860131715459</v>
      </c>
      <c r="G53" s="12"/>
      <c r="H53" s="11"/>
    </row>
    <row r="54" spans="1:8" ht="12.75">
      <c r="A54" s="4">
        <v>2009</v>
      </c>
      <c r="B54" s="13">
        <v>20.319327966795353</v>
      </c>
      <c r="C54" s="13">
        <v>34.38228539890021</v>
      </c>
      <c r="D54" s="13">
        <v>29.74387344070427</v>
      </c>
      <c r="E54" s="13">
        <v>18.012073407543607</v>
      </c>
      <c r="F54" s="13">
        <v>4.280156986940482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63.75" customHeight="1">
      <c r="A56" s="24" t="s">
        <v>11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12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27.684556</v>
      </c>
      <c r="D6" s="18"/>
    </row>
    <row r="7" spans="1:4" ht="12.75">
      <c r="A7" s="3">
        <f aca="true" t="shared" si="0" ref="A7:A51">A6+1</f>
        <v>1962</v>
      </c>
      <c r="B7" s="18">
        <v>29.203339</v>
      </c>
      <c r="C7" s="18">
        <f>B7-B6</f>
        <v>1.518782999999999</v>
      </c>
      <c r="D7" s="18">
        <f>C7/B6*100</f>
        <v>5.4860298283273865</v>
      </c>
    </row>
    <row r="8" spans="1:4" ht="12.75">
      <c r="A8" s="3">
        <f t="shared" si="0"/>
        <v>1963</v>
      </c>
      <c r="B8" s="18">
        <v>30.855744</v>
      </c>
      <c r="C8" s="18">
        <f aca="true" t="shared" si="1" ref="C8:C54">B8-B7</f>
        <v>1.6524050000000017</v>
      </c>
      <c r="D8" s="18">
        <f aca="true" t="shared" si="2" ref="D8:D54">C8/B7*100</f>
        <v>5.658274213095981</v>
      </c>
    </row>
    <row r="9" spans="1:4" ht="12.75">
      <c r="A9" s="3">
        <f t="shared" si="0"/>
        <v>1964</v>
      </c>
      <c r="B9" s="18">
        <v>31.2766</v>
      </c>
      <c r="C9" s="18">
        <f t="shared" si="1"/>
        <v>0.420855999999997</v>
      </c>
      <c r="D9" s="18">
        <f t="shared" si="2"/>
        <v>1.3639470174499666</v>
      </c>
    </row>
    <row r="10" spans="1:4" ht="12.75">
      <c r="A10" s="3">
        <f t="shared" si="0"/>
        <v>1965</v>
      </c>
      <c r="B10" s="18">
        <v>31.858476</v>
      </c>
      <c r="C10" s="18">
        <f t="shared" si="1"/>
        <v>0.5818760000000012</v>
      </c>
      <c r="D10" s="18">
        <f t="shared" si="2"/>
        <v>1.8604196108272675</v>
      </c>
    </row>
    <row r="11" spans="1:4" ht="12.75">
      <c r="A11" s="3">
        <f t="shared" si="0"/>
        <v>1966</v>
      </c>
      <c r="B11" s="18">
        <v>33.554401</v>
      </c>
      <c r="C11" s="18">
        <f t="shared" si="1"/>
        <v>1.695924999999999</v>
      </c>
      <c r="D11" s="18">
        <f t="shared" si="2"/>
        <v>5.3233086227978985</v>
      </c>
    </row>
    <row r="12" spans="1:4" ht="12.75">
      <c r="A12" s="3">
        <f t="shared" si="0"/>
        <v>1967</v>
      </c>
      <c r="B12" s="18">
        <v>35.269224</v>
      </c>
      <c r="C12" s="18">
        <f t="shared" si="1"/>
        <v>1.7148230000000027</v>
      </c>
      <c r="D12" s="18">
        <f t="shared" si="2"/>
        <v>5.110575509901079</v>
      </c>
    </row>
    <row r="13" spans="1:4" ht="12.75">
      <c r="A13" s="3">
        <f t="shared" si="0"/>
        <v>1968</v>
      </c>
      <c r="B13" s="18">
        <v>36.965206</v>
      </c>
      <c r="C13" s="18">
        <f t="shared" si="1"/>
        <v>1.6959820000000008</v>
      </c>
      <c r="D13" s="18">
        <f t="shared" si="2"/>
        <v>4.808673987270037</v>
      </c>
    </row>
    <row r="14" spans="1:4" ht="12.75">
      <c r="A14" s="3">
        <f t="shared" si="0"/>
        <v>1969</v>
      </c>
      <c r="B14" s="18">
        <v>37.929068</v>
      </c>
      <c r="C14" s="18">
        <f t="shared" si="1"/>
        <v>0.9638619999999989</v>
      </c>
      <c r="D14" s="18">
        <f t="shared" si="2"/>
        <v>2.607484454435338</v>
      </c>
    </row>
    <row r="15" spans="1:4" ht="12.75">
      <c r="A15" s="3">
        <f t="shared" si="0"/>
        <v>1970</v>
      </c>
      <c r="B15" s="18">
        <v>38.349435</v>
      </c>
      <c r="C15" s="18">
        <f t="shared" si="1"/>
        <v>0.4203669999999988</v>
      </c>
      <c r="D15" s="18">
        <f t="shared" si="2"/>
        <v>1.1082977309118136</v>
      </c>
    </row>
    <row r="16" spans="1:4" ht="12.75">
      <c r="A16" s="3">
        <f t="shared" si="0"/>
        <v>1971</v>
      </c>
      <c r="B16" s="18">
        <v>38.073256</v>
      </c>
      <c r="C16" s="18">
        <f t="shared" si="1"/>
        <v>-0.27617899999999906</v>
      </c>
      <c r="D16" s="18">
        <f t="shared" si="2"/>
        <v>-0.7201644561386604</v>
      </c>
    </row>
    <row r="17" spans="1:4" ht="12.75">
      <c r="A17" s="3">
        <f t="shared" si="0"/>
        <v>1972</v>
      </c>
      <c r="B17" s="18">
        <v>38.539121</v>
      </c>
      <c r="C17" s="18">
        <f t="shared" si="1"/>
        <v>0.46586500000000086</v>
      </c>
      <c r="D17" s="18">
        <f t="shared" si="2"/>
        <v>1.2236016798773417</v>
      </c>
    </row>
    <row r="18" spans="1:4" ht="12.75">
      <c r="A18" s="3">
        <f t="shared" si="0"/>
        <v>1973</v>
      </c>
      <c r="B18" s="18">
        <v>38.839469</v>
      </c>
      <c r="C18" s="18">
        <f t="shared" si="1"/>
        <v>0.3003479999999996</v>
      </c>
      <c r="D18" s="18">
        <f t="shared" si="2"/>
        <v>0.7793327720162575</v>
      </c>
    </row>
    <row r="19" spans="1:4" ht="12.75">
      <c r="A19" s="3">
        <f t="shared" si="0"/>
        <v>1974</v>
      </c>
      <c r="B19" s="18">
        <v>41.850378</v>
      </c>
      <c r="C19" s="18">
        <f t="shared" si="1"/>
        <v>3.010908999999998</v>
      </c>
      <c r="D19" s="18">
        <f t="shared" si="2"/>
        <v>7.75218888806126</v>
      </c>
    </row>
    <row r="20" spans="1:4" ht="12.75">
      <c r="A20" s="3">
        <f t="shared" si="0"/>
        <v>1975</v>
      </c>
      <c r="B20" s="18">
        <v>43.734859</v>
      </c>
      <c r="C20" s="18">
        <f t="shared" si="1"/>
        <v>1.884481000000001</v>
      </c>
      <c r="D20" s="18">
        <f t="shared" si="2"/>
        <v>4.502900786224681</v>
      </c>
    </row>
    <row r="21" spans="1:4" ht="12.75">
      <c r="A21" s="3">
        <f t="shared" si="0"/>
        <v>1976</v>
      </c>
      <c r="B21" s="18">
        <v>46.091343</v>
      </c>
      <c r="C21" s="18">
        <f t="shared" si="1"/>
        <v>2.356484000000002</v>
      </c>
      <c r="D21" s="18">
        <f t="shared" si="2"/>
        <v>5.3881138613022665</v>
      </c>
    </row>
    <row r="22" spans="1:4" ht="12.75">
      <c r="A22" s="3">
        <f t="shared" si="0"/>
        <v>1977</v>
      </c>
      <c r="B22" s="18">
        <v>46.486447</v>
      </c>
      <c r="C22" s="18">
        <f t="shared" si="1"/>
        <v>0.39510399999999635</v>
      </c>
      <c r="D22" s="18">
        <f t="shared" si="2"/>
        <v>0.8572195433749812</v>
      </c>
    </row>
    <row r="23" spans="1:4" ht="12.75">
      <c r="A23" s="3">
        <f t="shared" si="0"/>
        <v>1978</v>
      </c>
      <c r="B23" s="18">
        <v>46.989777</v>
      </c>
      <c r="C23" s="18">
        <f t="shared" si="1"/>
        <v>0.5033299999999983</v>
      </c>
      <c r="D23" s="18">
        <f t="shared" si="2"/>
        <v>1.0827456871461876</v>
      </c>
    </row>
    <row r="24" spans="1:4" ht="12.75">
      <c r="A24" s="3">
        <f t="shared" si="0"/>
        <v>1979</v>
      </c>
      <c r="B24" s="18">
        <v>45.785104</v>
      </c>
      <c r="C24" s="18">
        <f t="shared" si="1"/>
        <v>-1.2046729999999997</v>
      </c>
      <c r="D24" s="18">
        <f t="shared" si="2"/>
        <v>-2.5636916727653327</v>
      </c>
    </row>
    <row r="25" spans="1:4" ht="12.75">
      <c r="A25" s="3">
        <f t="shared" si="0"/>
        <v>1980</v>
      </c>
      <c r="B25" s="18">
        <v>45.566784</v>
      </c>
      <c r="C25" s="18">
        <f t="shared" si="1"/>
        <v>-0.21831999999999852</v>
      </c>
      <c r="D25" s="18">
        <f t="shared" si="2"/>
        <v>-0.4768363090318601</v>
      </c>
    </row>
    <row r="26" spans="1:4" ht="12.75">
      <c r="A26" s="3">
        <f t="shared" si="0"/>
        <v>1981</v>
      </c>
      <c r="B26" s="18">
        <v>45.954196</v>
      </c>
      <c r="C26" s="18">
        <f t="shared" si="1"/>
        <v>0.38741200000000475</v>
      </c>
      <c r="D26" s="18">
        <f t="shared" si="2"/>
        <v>0.850207027996544</v>
      </c>
    </row>
    <row r="27" spans="1:4" ht="12.75">
      <c r="A27" s="3">
        <f t="shared" si="0"/>
        <v>1982</v>
      </c>
      <c r="B27" s="18">
        <v>45.915128</v>
      </c>
      <c r="C27" s="18">
        <f t="shared" si="1"/>
        <v>-0.039068000000000325</v>
      </c>
      <c r="D27" s="18">
        <f t="shared" si="2"/>
        <v>-0.08501508763204196</v>
      </c>
    </row>
    <row r="28" spans="1:4" ht="12.75">
      <c r="A28" s="3">
        <f t="shared" si="0"/>
        <v>1983</v>
      </c>
      <c r="B28" s="18">
        <v>47.160768</v>
      </c>
      <c r="C28" s="18">
        <f t="shared" si="1"/>
        <v>1.2456399999999945</v>
      </c>
      <c r="D28" s="18">
        <f t="shared" si="2"/>
        <v>2.712918496056451</v>
      </c>
    </row>
    <row r="29" spans="1:4" ht="12.75">
      <c r="A29" s="3">
        <f t="shared" si="0"/>
        <v>1984</v>
      </c>
      <c r="B29" s="18">
        <v>48.484903</v>
      </c>
      <c r="C29" s="18">
        <f t="shared" si="1"/>
        <v>1.3241350000000054</v>
      </c>
      <c r="D29" s="18">
        <f t="shared" si="2"/>
        <v>2.807704488612241</v>
      </c>
    </row>
    <row r="30" spans="1:4" ht="12.75">
      <c r="A30" s="3">
        <f t="shared" si="0"/>
        <v>1985</v>
      </c>
      <c r="B30" s="18">
        <v>49.308077</v>
      </c>
      <c r="C30" s="18">
        <f t="shared" si="1"/>
        <v>0.8231739999999945</v>
      </c>
      <c r="D30" s="18">
        <f t="shared" si="2"/>
        <v>1.697794466042336</v>
      </c>
    </row>
    <row r="31" spans="1:4" ht="12.75">
      <c r="A31" s="3">
        <f t="shared" si="0"/>
        <v>1986</v>
      </c>
      <c r="B31" s="18">
        <v>50.984704</v>
      </c>
      <c r="C31" s="18">
        <f t="shared" si="1"/>
        <v>1.6766270000000034</v>
      </c>
      <c r="D31" s="18">
        <f t="shared" si="2"/>
        <v>3.400309040646634</v>
      </c>
    </row>
    <row r="32" spans="1:4" ht="12.75">
      <c r="A32" s="3">
        <f t="shared" si="0"/>
        <v>1987</v>
      </c>
      <c r="B32" s="18">
        <v>50.940958</v>
      </c>
      <c r="C32" s="18">
        <f t="shared" si="1"/>
        <v>-0.04374599999999873</v>
      </c>
      <c r="D32" s="18">
        <f t="shared" si="2"/>
        <v>-0.08580220452000413</v>
      </c>
    </row>
    <row r="33" spans="1:4" ht="12.75">
      <c r="A33" s="3">
        <f t="shared" si="0"/>
        <v>1988</v>
      </c>
      <c r="B33" s="18">
        <v>51.348228</v>
      </c>
      <c r="C33" s="18">
        <f t="shared" si="1"/>
        <v>0.4072699999999969</v>
      </c>
      <c r="D33" s="18">
        <f t="shared" si="2"/>
        <v>0.7994941909023322</v>
      </c>
    </row>
    <row r="34" spans="1:4" ht="12.75">
      <c r="A34" s="3">
        <f t="shared" si="0"/>
        <v>1989</v>
      </c>
      <c r="B34" s="18">
        <v>51.567616</v>
      </c>
      <c r="C34" s="18">
        <f t="shared" si="1"/>
        <v>0.21938800000000214</v>
      </c>
      <c r="D34" s="18">
        <f t="shared" si="2"/>
        <v>0.42725525017144145</v>
      </c>
    </row>
    <row r="35" spans="1:7" ht="12.75">
      <c r="A35" s="3">
        <f t="shared" si="0"/>
        <v>1990</v>
      </c>
      <c r="B35" s="18">
        <v>53.051543</v>
      </c>
      <c r="C35" s="18">
        <f t="shared" si="1"/>
        <v>1.4839270000000013</v>
      </c>
      <c r="D35" s="18">
        <f t="shared" si="2"/>
        <v>2.8776335132498687</v>
      </c>
      <c r="G35" s="9"/>
    </row>
    <row r="36" spans="1:4" ht="12.75">
      <c r="A36" s="3">
        <f t="shared" si="0"/>
        <v>1991</v>
      </c>
      <c r="B36" s="18">
        <v>53.672443</v>
      </c>
      <c r="C36" s="18">
        <f t="shared" si="1"/>
        <v>0.6208999999999989</v>
      </c>
      <c r="D36" s="18">
        <f t="shared" si="2"/>
        <v>1.1703712368931454</v>
      </c>
    </row>
    <row r="37" spans="1:4" ht="12.75">
      <c r="A37" s="3">
        <f t="shared" si="0"/>
        <v>1992</v>
      </c>
      <c r="B37" s="18">
        <v>52.819113</v>
      </c>
      <c r="C37" s="18">
        <f t="shared" si="1"/>
        <v>-0.8533299999999997</v>
      </c>
      <c r="D37" s="18">
        <f t="shared" si="2"/>
        <v>-1.5898847756939247</v>
      </c>
    </row>
    <row r="38" spans="1:4" ht="12.75">
      <c r="A38" s="3">
        <f t="shared" si="0"/>
        <v>1993</v>
      </c>
      <c r="B38" s="18">
        <v>52.277451</v>
      </c>
      <c r="C38" s="18">
        <f t="shared" si="1"/>
        <v>-0.5416620000000023</v>
      </c>
      <c r="D38" s="18">
        <f t="shared" si="2"/>
        <v>-1.025503779285355</v>
      </c>
    </row>
    <row r="39" spans="1:4" ht="12.75">
      <c r="A39" s="3">
        <f t="shared" si="0"/>
        <v>1994</v>
      </c>
      <c r="B39" s="18">
        <v>52.970929</v>
      </c>
      <c r="C39" s="18">
        <f t="shared" si="1"/>
        <v>0.6934779999999989</v>
      </c>
      <c r="D39" s="18">
        <f t="shared" si="2"/>
        <v>1.326533690405064</v>
      </c>
    </row>
    <row r="40" spans="1:4" ht="12.75">
      <c r="A40" s="3">
        <f t="shared" si="0"/>
        <v>1995</v>
      </c>
      <c r="B40" s="18">
        <v>53.75944</v>
      </c>
      <c r="C40" s="18">
        <f t="shared" si="1"/>
        <v>0.7885109999999997</v>
      </c>
      <c r="D40" s="18">
        <f t="shared" si="2"/>
        <v>1.4885731001621658</v>
      </c>
    </row>
    <row r="41" spans="1:4" ht="12.75">
      <c r="A41" s="3">
        <f t="shared" si="0"/>
        <v>1996</v>
      </c>
      <c r="B41" s="18">
        <v>54.340634</v>
      </c>
      <c r="C41" s="18">
        <f t="shared" si="1"/>
        <v>0.5811940000000035</v>
      </c>
      <c r="D41" s="18">
        <f t="shared" si="2"/>
        <v>1.081101291233695</v>
      </c>
    </row>
    <row r="42" spans="1:4" ht="12.75">
      <c r="A42" s="3">
        <f t="shared" si="0"/>
        <v>1997</v>
      </c>
      <c r="B42" s="18">
        <v>55.041513</v>
      </c>
      <c r="C42" s="18">
        <f t="shared" si="1"/>
        <v>0.7008790000000005</v>
      </c>
      <c r="D42" s="18">
        <f t="shared" si="2"/>
        <v>1.2897880433268416</v>
      </c>
    </row>
    <row r="43" spans="1:4" ht="12.75">
      <c r="A43" s="3">
        <f t="shared" si="0"/>
        <v>1998</v>
      </c>
      <c r="B43" s="18">
        <v>54.878779</v>
      </c>
      <c r="C43" s="18">
        <f t="shared" si="1"/>
        <v>-0.16273400000000038</v>
      </c>
      <c r="D43" s="18">
        <f t="shared" si="2"/>
        <v>-0.2956568435900379</v>
      </c>
    </row>
    <row r="44" spans="1:4" ht="12.75">
      <c r="A44" s="3">
        <f t="shared" si="0"/>
        <v>1999</v>
      </c>
      <c r="B44" s="18">
        <v>55.918869</v>
      </c>
      <c r="C44" s="18">
        <f t="shared" si="1"/>
        <v>1.0400899999999993</v>
      </c>
      <c r="D44" s="18">
        <f t="shared" si="2"/>
        <v>1.8952498924948737</v>
      </c>
    </row>
    <row r="45" spans="1:4" ht="12.75">
      <c r="A45" s="3">
        <f t="shared" si="0"/>
        <v>2000</v>
      </c>
      <c r="B45" s="18">
        <v>56.274618</v>
      </c>
      <c r="C45" s="18">
        <f t="shared" si="1"/>
        <v>0.3557489999999959</v>
      </c>
      <c r="D45" s="18">
        <f t="shared" si="2"/>
        <v>0.6361877598060789</v>
      </c>
    </row>
    <row r="46" spans="1:4" ht="12.75">
      <c r="A46" s="3">
        <f t="shared" si="0"/>
        <v>2001</v>
      </c>
      <c r="B46" s="18">
        <v>55.289122</v>
      </c>
      <c r="C46" s="18">
        <f t="shared" si="1"/>
        <v>-0.9854959999999977</v>
      </c>
      <c r="D46" s="18">
        <f t="shared" si="2"/>
        <v>-1.7512264587917732</v>
      </c>
    </row>
    <row r="47" spans="1:4" ht="12.75">
      <c r="A47" s="3">
        <f t="shared" si="0"/>
        <v>2002</v>
      </c>
      <c r="B47" s="18">
        <v>56.82688</v>
      </c>
      <c r="C47" s="18">
        <f t="shared" si="1"/>
        <v>1.5377580000000037</v>
      </c>
      <c r="D47" s="18">
        <f t="shared" si="2"/>
        <v>2.7813029839757695</v>
      </c>
    </row>
    <row r="48" spans="1:4" ht="12.75">
      <c r="A48" s="3">
        <f t="shared" si="0"/>
        <v>2003</v>
      </c>
      <c r="B48" s="18">
        <v>57.198709</v>
      </c>
      <c r="C48" s="18">
        <f t="shared" si="1"/>
        <v>0.3718289999999982</v>
      </c>
      <c r="D48" s="18">
        <f t="shared" si="2"/>
        <v>0.6543188716325763</v>
      </c>
    </row>
    <row r="49" spans="1:4" ht="12.75">
      <c r="A49" s="3">
        <f t="shared" si="0"/>
        <v>2004</v>
      </c>
      <c r="B49" s="18">
        <v>58.090581</v>
      </c>
      <c r="C49" s="18">
        <f t="shared" si="1"/>
        <v>0.8918719999999993</v>
      </c>
      <c r="D49" s="18">
        <f t="shared" si="2"/>
        <v>1.5592519754248289</v>
      </c>
    </row>
    <row r="50" spans="1:4" ht="12.75">
      <c r="A50" s="10">
        <f t="shared" si="0"/>
        <v>2005</v>
      </c>
      <c r="B50" s="18">
        <v>59.306104</v>
      </c>
      <c r="C50" s="18">
        <f t="shared" si="1"/>
        <v>1.2155229999999975</v>
      </c>
      <c r="D50" s="18">
        <f t="shared" si="2"/>
        <v>2.0924614267500568</v>
      </c>
    </row>
    <row r="51" spans="1:4" ht="12.75">
      <c r="A51" s="10">
        <f t="shared" si="0"/>
        <v>2006</v>
      </c>
      <c r="B51" s="18">
        <v>61.005703</v>
      </c>
      <c r="C51" s="18">
        <f t="shared" si="1"/>
        <v>1.6995989999999992</v>
      </c>
      <c r="D51" s="18">
        <f t="shared" si="2"/>
        <v>2.865807877044156</v>
      </c>
    </row>
    <row r="52" spans="1:4" ht="12.75">
      <c r="A52" s="10">
        <v>2007</v>
      </c>
      <c r="B52" s="18">
        <v>62.285262</v>
      </c>
      <c r="C52" s="18">
        <f t="shared" si="1"/>
        <v>1.279559000000006</v>
      </c>
      <c r="D52" s="18">
        <f t="shared" si="2"/>
        <v>2.097441611319529</v>
      </c>
    </row>
    <row r="53" spans="1:4" ht="12.75">
      <c r="A53" s="10">
        <v>2008</v>
      </c>
      <c r="B53" s="18">
        <v>61.955661</v>
      </c>
      <c r="C53" s="18">
        <f t="shared" si="1"/>
        <v>-0.3296010000000038</v>
      </c>
      <c r="D53" s="18">
        <f t="shared" si="2"/>
        <v>-0.5291797600530344</v>
      </c>
    </row>
    <row r="54" spans="1:4" ht="12.75">
      <c r="A54" s="4">
        <v>2009</v>
      </c>
      <c r="B54" s="19">
        <v>62.836983</v>
      </c>
      <c r="C54" s="19">
        <f t="shared" si="1"/>
        <v>0.8813219999999973</v>
      </c>
      <c r="D54" s="19">
        <f t="shared" si="2"/>
        <v>1.422504393908407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17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24.799081</v>
      </c>
      <c r="D6" s="18"/>
    </row>
    <row r="7" spans="1:4" ht="12.75">
      <c r="A7" s="3">
        <f aca="true" t="shared" si="0" ref="A7:A51">A6+1</f>
        <v>1962</v>
      </c>
      <c r="B7" s="18">
        <v>26.104334</v>
      </c>
      <c r="C7" s="18">
        <f>B7-B6</f>
        <v>1.3052530000000004</v>
      </c>
      <c r="D7" s="18">
        <f>C7/B6*100</f>
        <v>5.263311975149403</v>
      </c>
    </row>
    <row r="8" spans="1:4" ht="12.75">
      <c r="A8" s="3">
        <f t="shared" si="0"/>
        <v>1963</v>
      </c>
      <c r="B8" s="18">
        <v>28.070585</v>
      </c>
      <c r="C8" s="18">
        <f aca="true" t="shared" si="1" ref="C8:C54">B8-B7</f>
        <v>1.9662509999999997</v>
      </c>
      <c r="D8" s="18">
        <f aca="true" t="shared" si="2" ref="D8:D54">C8/B7*100</f>
        <v>7.532277973458353</v>
      </c>
    </row>
    <row r="9" spans="1:4" ht="12.75">
      <c r="A9" s="3">
        <f t="shared" si="0"/>
        <v>1964</v>
      </c>
      <c r="B9" s="18">
        <v>28.72973</v>
      </c>
      <c r="C9" s="18">
        <f t="shared" si="1"/>
        <v>0.6591449999999988</v>
      </c>
      <c r="D9" s="18">
        <f t="shared" si="2"/>
        <v>2.3481698012349894</v>
      </c>
    </row>
    <row r="10" spans="1:4" ht="12.75">
      <c r="A10" s="3">
        <f t="shared" si="0"/>
        <v>1965</v>
      </c>
      <c r="B10" s="18">
        <v>31.332586</v>
      </c>
      <c r="C10" s="18">
        <f t="shared" si="1"/>
        <v>2.602855999999999</v>
      </c>
      <c r="D10" s="18">
        <f t="shared" si="2"/>
        <v>9.059799726624647</v>
      </c>
    </row>
    <row r="11" spans="1:4" ht="12.75">
      <c r="A11" s="3">
        <f t="shared" si="0"/>
        <v>1966</v>
      </c>
      <c r="B11" s="18">
        <v>32.460245</v>
      </c>
      <c r="C11" s="18">
        <f t="shared" si="1"/>
        <v>1.1276590000000013</v>
      </c>
      <c r="D11" s="18">
        <f t="shared" si="2"/>
        <v>3.5989975420477625</v>
      </c>
    </row>
    <row r="12" spans="1:4" ht="12.75">
      <c r="A12" s="3">
        <f t="shared" si="0"/>
        <v>1967</v>
      </c>
      <c r="B12" s="18">
        <v>33.911976</v>
      </c>
      <c r="C12" s="18">
        <f t="shared" si="1"/>
        <v>1.4517310000000023</v>
      </c>
      <c r="D12" s="18">
        <f t="shared" si="2"/>
        <v>4.472335313550475</v>
      </c>
    </row>
    <row r="13" spans="1:4" ht="12.75">
      <c r="A13" s="3">
        <f t="shared" si="0"/>
        <v>1968</v>
      </c>
      <c r="B13" s="18">
        <v>34.445901</v>
      </c>
      <c r="C13" s="18">
        <f t="shared" si="1"/>
        <v>0.5339249999999964</v>
      </c>
      <c r="D13" s="18">
        <f t="shared" si="2"/>
        <v>1.5744437894152685</v>
      </c>
    </row>
    <row r="14" spans="1:4" ht="12.75">
      <c r="A14" s="3">
        <f t="shared" si="0"/>
        <v>1969</v>
      </c>
      <c r="B14" s="18">
        <v>34.162111</v>
      </c>
      <c r="C14" s="18">
        <f t="shared" si="1"/>
        <v>-0.2837899999999962</v>
      </c>
      <c r="D14" s="18">
        <f t="shared" si="2"/>
        <v>-0.823871612474286</v>
      </c>
    </row>
    <row r="15" spans="1:4" ht="12.75">
      <c r="A15" s="3">
        <f t="shared" si="0"/>
        <v>1970</v>
      </c>
      <c r="B15" s="18">
        <v>35.837546</v>
      </c>
      <c r="C15" s="18">
        <f t="shared" si="1"/>
        <v>1.6754350000000002</v>
      </c>
      <c r="D15" s="18">
        <f t="shared" si="2"/>
        <v>4.904366126554651</v>
      </c>
    </row>
    <row r="16" spans="1:4" ht="12.75">
      <c r="A16" s="3">
        <f t="shared" si="0"/>
        <v>1971</v>
      </c>
      <c r="B16" s="18">
        <v>39.454481</v>
      </c>
      <c r="C16" s="18">
        <f t="shared" si="1"/>
        <v>3.616934999999998</v>
      </c>
      <c r="D16" s="18">
        <f t="shared" si="2"/>
        <v>10.092585580497051</v>
      </c>
    </row>
    <row r="17" spans="1:4" ht="12.75">
      <c r="A17" s="3">
        <f t="shared" si="0"/>
        <v>1972</v>
      </c>
      <c r="B17" s="18">
        <v>40.654112</v>
      </c>
      <c r="C17" s="18">
        <f t="shared" si="1"/>
        <v>1.1996309999999966</v>
      </c>
      <c r="D17" s="18">
        <f t="shared" si="2"/>
        <v>3.040544368078233</v>
      </c>
    </row>
    <row r="18" spans="1:4" ht="12.75">
      <c r="A18" s="3">
        <f t="shared" si="0"/>
        <v>1973</v>
      </c>
      <c r="B18" s="18">
        <v>40.501378</v>
      </c>
      <c r="C18" s="18">
        <f t="shared" si="1"/>
        <v>-0.15273399999999526</v>
      </c>
      <c r="D18" s="18">
        <f t="shared" si="2"/>
        <v>-0.3756913937758505</v>
      </c>
    </row>
    <row r="19" spans="1:4" ht="12.75">
      <c r="A19" s="3">
        <f t="shared" si="0"/>
        <v>1974</v>
      </c>
      <c r="B19" s="18">
        <v>42.458952</v>
      </c>
      <c r="C19" s="18">
        <f t="shared" si="1"/>
        <v>1.957573999999994</v>
      </c>
      <c r="D19" s="18">
        <f t="shared" si="2"/>
        <v>4.83335159608642</v>
      </c>
    </row>
    <row r="20" spans="1:4" ht="12.75">
      <c r="A20" s="3">
        <f t="shared" si="0"/>
        <v>1975</v>
      </c>
      <c r="B20" s="18">
        <v>41.701501</v>
      </c>
      <c r="C20" s="18">
        <f t="shared" si="1"/>
        <v>-0.7574509999999961</v>
      </c>
      <c r="D20" s="18">
        <f t="shared" si="2"/>
        <v>-1.7839606592268131</v>
      </c>
    </row>
    <row r="21" spans="1:4" ht="12.75">
      <c r="A21" s="3">
        <f t="shared" si="0"/>
        <v>1976</v>
      </c>
      <c r="B21" s="18">
        <v>40.782986</v>
      </c>
      <c r="C21" s="18">
        <f t="shared" si="1"/>
        <v>-0.9185149999999993</v>
      </c>
      <c r="D21" s="18">
        <f t="shared" si="2"/>
        <v>-2.202594578070461</v>
      </c>
    </row>
    <row r="22" spans="1:4" ht="12.75">
      <c r="A22" s="3">
        <f t="shared" si="0"/>
        <v>1977</v>
      </c>
      <c r="B22" s="18">
        <v>42.976521</v>
      </c>
      <c r="C22" s="18">
        <f t="shared" si="1"/>
        <v>2.193534999999997</v>
      </c>
      <c r="D22" s="18">
        <f t="shared" si="2"/>
        <v>5.378554184335588</v>
      </c>
    </row>
    <row r="23" spans="1:4" ht="12.75">
      <c r="A23" s="3">
        <f t="shared" si="0"/>
        <v>1978</v>
      </c>
      <c r="B23" s="18">
        <v>45.673058</v>
      </c>
      <c r="C23" s="18">
        <f t="shared" si="1"/>
        <v>2.6965369999999993</v>
      </c>
      <c r="D23" s="18">
        <f t="shared" si="2"/>
        <v>6.274442270466703</v>
      </c>
    </row>
    <row r="24" spans="1:4" ht="12.75">
      <c r="A24" s="3">
        <f t="shared" si="0"/>
        <v>1979</v>
      </c>
      <c r="B24" s="18">
        <v>50.112981</v>
      </c>
      <c r="C24" s="18">
        <f t="shared" si="1"/>
        <v>4.439923</v>
      </c>
      <c r="D24" s="18">
        <f t="shared" si="2"/>
        <v>9.721098596025692</v>
      </c>
    </row>
    <row r="25" spans="1:4" ht="12.75">
      <c r="A25" s="3">
        <f t="shared" si="0"/>
        <v>1980</v>
      </c>
      <c r="B25" s="18">
        <v>52.699266</v>
      </c>
      <c r="C25" s="18">
        <f t="shared" si="1"/>
        <v>2.5862850000000037</v>
      </c>
      <c r="D25" s="18">
        <f t="shared" si="2"/>
        <v>5.160908308368253</v>
      </c>
    </row>
    <row r="26" spans="1:4" ht="12.75">
      <c r="A26" s="3">
        <f t="shared" si="0"/>
        <v>1981</v>
      </c>
      <c r="B26" s="18">
        <v>53.015093</v>
      </c>
      <c r="C26" s="18">
        <f t="shared" si="1"/>
        <v>0.31582699999999875</v>
      </c>
      <c r="D26" s="18">
        <f t="shared" si="2"/>
        <v>0.5993005671084655</v>
      </c>
    </row>
    <row r="27" spans="1:4" ht="12.75">
      <c r="A27" s="3">
        <f t="shared" si="0"/>
        <v>1982</v>
      </c>
      <c r="B27" s="18">
        <v>53.222537</v>
      </c>
      <c r="C27" s="18">
        <f t="shared" si="1"/>
        <v>0.2074440000000024</v>
      </c>
      <c r="D27" s="18">
        <f t="shared" si="2"/>
        <v>0.39129234386140266</v>
      </c>
    </row>
    <row r="28" spans="1:4" ht="12.75">
      <c r="A28" s="3">
        <f t="shared" si="0"/>
        <v>1983</v>
      </c>
      <c r="B28" s="18">
        <v>55.503792</v>
      </c>
      <c r="C28" s="18">
        <f t="shared" si="1"/>
        <v>2.2812549999999945</v>
      </c>
      <c r="D28" s="18">
        <f t="shared" si="2"/>
        <v>4.286257530339064</v>
      </c>
    </row>
    <row r="29" spans="1:4" ht="12.75">
      <c r="A29" s="3">
        <f t="shared" si="0"/>
        <v>1984</v>
      </c>
      <c r="B29" s="18">
        <v>57.510417</v>
      </c>
      <c r="C29" s="18">
        <f t="shared" si="1"/>
        <v>2.0066249999999997</v>
      </c>
      <c r="D29" s="18">
        <f t="shared" si="2"/>
        <v>3.615293528053002</v>
      </c>
    </row>
    <row r="30" spans="1:4" ht="12.75">
      <c r="A30" s="3">
        <f t="shared" si="0"/>
        <v>1985</v>
      </c>
      <c r="B30" s="18">
        <v>59.989445</v>
      </c>
      <c r="C30" s="18">
        <f t="shared" si="1"/>
        <v>2.4790280000000067</v>
      </c>
      <c r="D30" s="18">
        <f t="shared" si="2"/>
        <v>4.310572117743481</v>
      </c>
    </row>
    <row r="31" spans="1:4" ht="12.75">
      <c r="A31" s="3">
        <f t="shared" si="0"/>
        <v>1986</v>
      </c>
      <c r="B31" s="18">
        <v>61.536187</v>
      </c>
      <c r="C31" s="18">
        <f t="shared" si="1"/>
        <v>1.5467419999999947</v>
      </c>
      <c r="D31" s="18">
        <f t="shared" si="2"/>
        <v>2.578356909286283</v>
      </c>
    </row>
    <row r="32" spans="1:4" ht="12.75">
      <c r="A32" s="3">
        <f t="shared" si="0"/>
        <v>1987</v>
      </c>
      <c r="B32" s="18">
        <v>63.437781</v>
      </c>
      <c r="C32" s="18">
        <f t="shared" si="1"/>
        <v>1.901594000000003</v>
      </c>
      <c r="D32" s="18">
        <f t="shared" si="2"/>
        <v>3.090204467819891</v>
      </c>
    </row>
    <row r="33" spans="1:4" ht="12.75">
      <c r="A33" s="3">
        <f t="shared" si="0"/>
        <v>1988</v>
      </c>
      <c r="B33" s="18">
        <v>67.114839</v>
      </c>
      <c r="C33" s="18">
        <f t="shared" si="1"/>
        <v>3.6770580000000024</v>
      </c>
      <c r="D33" s="18">
        <f t="shared" si="2"/>
        <v>5.796321911070632</v>
      </c>
    </row>
    <row r="34" spans="1:4" ht="12.75">
      <c r="A34" s="3">
        <f t="shared" si="0"/>
        <v>1989</v>
      </c>
      <c r="B34" s="18">
        <v>68.209941</v>
      </c>
      <c r="C34" s="18">
        <f t="shared" si="1"/>
        <v>1.0951019999999971</v>
      </c>
      <c r="D34" s="18">
        <f t="shared" si="2"/>
        <v>1.631683866514225</v>
      </c>
    </row>
    <row r="35" spans="1:4" ht="12.75">
      <c r="A35" s="3">
        <f t="shared" si="0"/>
        <v>1990</v>
      </c>
      <c r="B35" s="18">
        <v>69.924105</v>
      </c>
      <c r="C35" s="18">
        <f t="shared" si="1"/>
        <v>1.7141639999999967</v>
      </c>
      <c r="D35" s="18">
        <f t="shared" si="2"/>
        <v>2.513070638779759</v>
      </c>
    </row>
    <row r="36" spans="1:4" ht="12.75">
      <c r="A36" s="3">
        <f t="shared" si="0"/>
        <v>1991</v>
      </c>
      <c r="B36" s="18">
        <v>71.154328</v>
      </c>
      <c r="C36" s="18">
        <f t="shared" si="1"/>
        <v>1.2302230000000094</v>
      </c>
      <c r="D36" s="18">
        <f t="shared" si="2"/>
        <v>1.759368961533379</v>
      </c>
    </row>
    <row r="37" spans="1:4" ht="12.75">
      <c r="A37" s="3">
        <f t="shared" si="0"/>
        <v>1992</v>
      </c>
      <c r="B37" s="18">
        <v>73.238051</v>
      </c>
      <c r="C37" s="18">
        <f t="shared" si="1"/>
        <v>2.083722999999992</v>
      </c>
      <c r="D37" s="18">
        <f t="shared" si="2"/>
        <v>2.928455736381899</v>
      </c>
    </row>
    <row r="38" spans="1:4" ht="12.75">
      <c r="A38" s="3">
        <f t="shared" si="0"/>
        <v>1993</v>
      </c>
      <c r="B38" s="18">
        <v>75.625901</v>
      </c>
      <c r="C38" s="18">
        <f t="shared" si="1"/>
        <v>2.3878500000000003</v>
      </c>
      <c r="D38" s="18">
        <f t="shared" si="2"/>
        <v>3.2603953373909422</v>
      </c>
    </row>
    <row r="39" spans="1:4" ht="12.75">
      <c r="A39" s="3">
        <f t="shared" si="0"/>
        <v>1994</v>
      </c>
      <c r="B39" s="18">
        <v>78.426145</v>
      </c>
      <c r="C39" s="18">
        <f t="shared" si="1"/>
        <v>2.8002440000000064</v>
      </c>
      <c r="D39" s="18">
        <f t="shared" si="2"/>
        <v>3.7027578686302283</v>
      </c>
    </row>
    <row r="40" spans="1:4" ht="12.75">
      <c r="A40" s="3">
        <f t="shared" si="0"/>
        <v>1995</v>
      </c>
      <c r="B40" s="18">
        <v>79.420256</v>
      </c>
      <c r="C40" s="18">
        <f t="shared" si="1"/>
        <v>0.9941109999999895</v>
      </c>
      <c r="D40" s="18">
        <f t="shared" si="2"/>
        <v>1.2675760105255582</v>
      </c>
    </row>
    <row r="41" spans="1:4" ht="12.75">
      <c r="A41" s="3">
        <f t="shared" si="0"/>
        <v>1996</v>
      </c>
      <c r="B41" s="18">
        <v>79.241272</v>
      </c>
      <c r="C41" s="18">
        <f t="shared" si="1"/>
        <v>-0.1789839999999998</v>
      </c>
      <c r="D41" s="18">
        <f t="shared" si="2"/>
        <v>-0.22536316176064686</v>
      </c>
    </row>
    <row r="42" spans="1:4" ht="12.75">
      <c r="A42" s="3">
        <f t="shared" si="0"/>
        <v>1997</v>
      </c>
      <c r="B42" s="18">
        <v>83.152663</v>
      </c>
      <c r="C42" s="18">
        <f t="shared" si="1"/>
        <v>3.911391000000009</v>
      </c>
      <c r="D42" s="18">
        <f t="shared" si="2"/>
        <v>4.936052768057546</v>
      </c>
    </row>
    <row r="43" spans="1:4" ht="12.75">
      <c r="A43" s="3">
        <f t="shared" si="0"/>
        <v>1998</v>
      </c>
      <c r="B43" s="18">
        <v>88.765621</v>
      </c>
      <c r="C43" s="18">
        <f t="shared" si="1"/>
        <v>5.612957999999992</v>
      </c>
      <c r="D43" s="18">
        <f t="shared" si="2"/>
        <v>6.750184296563047</v>
      </c>
    </row>
    <row r="44" spans="1:4" ht="12.75">
      <c r="A44" s="3">
        <f t="shared" si="0"/>
        <v>1999</v>
      </c>
      <c r="B44" s="18">
        <v>89.887487</v>
      </c>
      <c r="C44" s="18">
        <f t="shared" si="1"/>
        <v>1.1218659999999971</v>
      </c>
      <c r="D44" s="18">
        <f t="shared" si="2"/>
        <v>1.2638519140197275</v>
      </c>
    </row>
    <row r="45" spans="1:4" ht="12.75">
      <c r="A45" s="3">
        <f t="shared" si="0"/>
        <v>2000</v>
      </c>
      <c r="B45" s="18">
        <v>89.787324</v>
      </c>
      <c r="C45" s="18">
        <f t="shared" si="1"/>
        <v>-0.1001629999999949</v>
      </c>
      <c r="D45" s="18">
        <f t="shared" si="2"/>
        <v>-0.1114315277275411</v>
      </c>
    </row>
    <row r="46" spans="1:4" ht="12.75">
      <c r="A46" s="3">
        <f t="shared" si="0"/>
        <v>2001</v>
      </c>
      <c r="B46" s="18">
        <v>90.991149</v>
      </c>
      <c r="C46" s="18">
        <f t="shared" si="1"/>
        <v>1.2038249999999948</v>
      </c>
      <c r="D46" s="18">
        <f t="shared" si="2"/>
        <v>1.3407516187919744</v>
      </c>
    </row>
    <row r="47" spans="1:4" ht="12.75">
      <c r="A47" s="3">
        <f t="shared" si="0"/>
        <v>2002</v>
      </c>
      <c r="B47" s="18">
        <v>93.18139</v>
      </c>
      <c r="C47" s="18">
        <f t="shared" si="1"/>
        <v>2.1902410000000003</v>
      </c>
      <c r="D47" s="18">
        <f t="shared" si="2"/>
        <v>2.407092364555151</v>
      </c>
    </row>
    <row r="48" spans="1:4" ht="12.75">
      <c r="A48" s="3">
        <f t="shared" si="0"/>
        <v>2003</v>
      </c>
      <c r="B48" s="18">
        <v>95.61181</v>
      </c>
      <c r="C48" s="18">
        <f t="shared" si="1"/>
        <v>2.4304200000000122</v>
      </c>
      <c r="D48" s="18">
        <f t="shared" si="2"/>
        <v>2.6082675950637917</v>
      </c>
    </row>
    <row r="49" spans="1:4" ht="12.75">
      <c r="A49" s="3">
        <f t="shared" si="0"/>
        <v>2004</v>
      </c>
      <c r="B49" s="18">
        <v>96.659381</v>
      </c>
      <c r="C49" s="18">
        <f t="shared" si="1"/>
        <v>1.0475709999999907</v>
      </c>
      <c r="D49" s="18">
        <f t="shared" si="2"/>
        <v>1.0956502130855912</v>
      </c>
    </row>
    <row r="50" spans="1:4" ht="12.75">
      <c r="A50" s="10">
        <f t="shared" si="0"/>
        <v>2005</v>
      </c>
      <c r="B50" s="18">
        <v>99.068634</v>
      </c>
      <c r="C50" s="18">
        <f t="shared" si="1"/>
        <v>2.4092530000000068</v>
      </c>
      <c r="D50" s="18">
        <f t="shared" si="2"/>
        <v>2.49251854819969</v>
      </c>
    </row>
    <row r="51" spans="1:4" ht="12.75">
      <c r="A51" s="10">
        <f t="shared" si="0"/>
        <v>2006</v>
      </c>
      <c r="B51" s="18">
        <v>101.350111</v>
      </c>
      <c r="C51" s="18">
        <f t="shared" si="1"/>
        <v>2.2814769999999953</v>
      </c>
      <c r="D51" s="18">
        <f t="shared" si="2"/>
        <v>2.3029256666645823</v>
      </c>
    </row>
    <row r="52" spans="1:4" ht="12.75">
      <c r="A52" s="10">
        <v>2007</v>
      </c>
      <c r="B52" s="18">
        <v>100.270089</v>
      </c>
      <c r="C52" s="18">
        <f t="shared" si="1"/>
        <v>-1.0800219999999996</v>
      </c>
      <c r="D52" s="18">
        <f t="shared" si="2"/>
        <v>-1.0656347480467974</v>
      </c>
    </row>
    <row r="53" spans="1:4" ht="12.75">
      <c r="A53" s="10">
        <v>2008</v>
      </c>
      <c r="B53" s="18">
        <v>104.302754</v>
      </c>
      <c r="C53" s="18">
        <f t="shared" si="1"/>
        <v>4.032664999999994</v>
      </c>
      <c r="D53" s="18">
        <f t="shared" si="2"/>
        <v>4.02180255370073</v>
      </c>
    </row>
    <row r="54" spans="1:4" ht="12.75">
      <c r="A54" s="4">
        <v>2009</v>
      </c>
      <c r="B54" s="19">
        <v>106.326306</v>
      </c>
      <c r="C54" s="19">
        <f t="shared" si="1"/>
        <v>2.0235520000000093</v>
      </c>
      <c r="D54" s="19">
        <f t="shared" si="2"/>
        <v>1.9400753310885823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18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8.952179</v>
      </c>
      <c r="D6" s="18"/>
    </row>
    <row r="7" spans="1:4" ht="12.75">
      <c r="A7" s="3">
        <f aca="true" t="shared" si="0" ref="A7:A51">A6+1</f>
        <v>1962</v>
      </c>
      <c r="B7" s="18">
        <v>9.208899</v>
      </c>
      <c r="C7" s="18">
        <f>B7-B6</f>
        <v>0.2567200000000014</v>
      </c>
      <c r="D7" s="18">
        <f>C7/B6*100</f>
        <v>2.867681711905017</v>
      </c>
    </row>
    <row r="8" spans="1:4" ht="12.75">
      <c r="A8" s="3">
        <f t="shared" si="0"/>
        <v>1963</v>
      </c>
      <c r="B8" s="18">
        <v>9.752469</v>
      </c>
      <c r="C8" s="18">
        <f aca="true" t="shared" si="1" ref="C8:C54">B8-B7</f>
        <v>0.543569999999999</v>
      </c>
      <c r="D8" s="18">
        <f aca="true" t="shared" si="2" ref="D8:D54">C8/B7*100</f>
        <v>5.902660024830319</v>
      </c>
    </row>
    <row r="9" spans="1:4" ht="12.75">
      <c r="A9" s="3">
        <f t="shared" si="0"/>
        <v>1964</v>
      </c>
      <c r="B9" s="18">
        <v>10.144433</v>
      </c>
      <c r="C9" s="18">
        <f t="shared" si="1"/>
        <v>0.39196399999999976</v>
      </c>
      <c r="D9" s="18">
        <f t="shared" si="2"/>
        <v>4.019125823419688</v>
      </c>
    </row>
    <row r="10" spans="1:4" ht="12.75">
      <c r="A10" s="3">
        <f t="shared" si="0"/>
        <v>1965</v>
      </c>
      <c r="B10" s="18">
        <v>10.965036</v>
      </c>
      <c r="C10" s="18">
        <f t="shared" si="1"/>
        <v>0.8206030000000002</v>
      </c>
      <c r="D10" s="18">
        <f t="shared" si="2"/>
        <v>8.089195325160118</v>
      </c>
    </row>
    <row r="11" spans="1:4" ht="12.75">
      <c r="A11" s="3">
        <f t="shared" si="0"/>
        <v>1966</v>
      </c>
      <c r="B11" s="18">
        <v>11.685707</v>
      </c>
      <c r="C11" s="18">
        <f t="shared" si="1"/>
        <v>0.7206710000000012</v>
      </c>
      <c r="D11" s="18">
        <f t="shared" si="2"/>
        <v>6.572445361784506</v>
      </c>
    </row>
    <row r="12" spans="1:4" ht="12.75">
      <c r="A12" s="3">
        <f t="shared" si="0"/>
        <v>1967</v>
      </c>
      <c r="B12" s="18">
        <v>12.387211</v>
      </c>
      <c r="C12" s="18">
        <f t="shared" si="1"/>
        <v>0.7015039999999999</v>
      </c>
      <c r="D12" s="18">
        <f t="shared" si="2"/>
        <v>6.0030942073081235</v>
      </c>
    </row>
    <row r="13" spans="1:4" ht="12.75">
      <c r="A13" s="3">
        <f t="shared" si="0"/>
        <v>1968</v>
      </c>
      <c r="B13" s="18">
        <v>12.786224</v>
      </c>
      <c r="C13" s="18">
        <f t="shared" si="1"/>
        <v>0.39901300000000006</v>
      </c>
      <c r="D13" s="18">
        <f t="shared" si="2"/>
        <v>3.2211689943765394</v>
      </c>
    </row>
    <row r="14" spans="1:4" ht="12.75">
      <c r="A14" s="3">
        <f t="shared" si="0"/>
        <v>1969</v>
      </c>
      <c r="B14" s="18">
        <v>13.735906</v>
      </c>
      <c r="C14" s="18">
        <f t="shared" si="1"/>
        <v>0.9496819999999992</v>
      </c>
      <c r="D14" s="18">
        <f t="shared" si="2"/>
        <v>7.427384347403887</v>
      </c>
    </row>
    <row r="15" spans="1:4" ht="12.75">
      <c r="A15" s="3">
        <f t="shared" si="0"/>
        <v>1970</v>
      </c>
      <c r="B15" s="18">
        <v>15.099241</v>
      </c>
      <c r="C15" s="18">
        <f t="shared" si="1"/>
        <v>1.3633349999999993</v>
      </c>
      <c r="D15" s="18">
        <f t="shared" si="2"/>
        <v>9.925337287544043</v>
      </c>
    </row>
    <row r="16" spans="1:4" ht="12.75">
      <c r="A16" s="3">
        <f t="shared" si="0"/>
        <v>1971</v>
      </c>
      <c r="B16" s="18">
        <v>15.735356</v>
      </c>
      <c r="C16" s="18">
        <f t="shared" si="1"/>
        <v>0.6361150000000002</v>
      </c>
      <c r="D16" s="18">
        <f t="shared" si="2"/>
        <v>4.212893879897673</v>
      </c>
    </row>
    <row r="17" spans="1:4" ht="12.75">
      <c r="A17" s="3">
        <f t="shared" si="0"/>
        <v>1972</v>
      </c>
      <c r="B17" s="18">
        <v>16.83626</v>
      </c>
      <c r="C17" s="18">
        <f t="shared" si="1"/>
        <v>1.1009039999999999</v>
      </c>
      <c r="D17" s="18">
        <f t="shared" si="2"/>
        <v>6.996371737633391</v>
      </c>
    </row>
    <row r="18" spans="1:4" ht="12.75">
      <c r="A18" s="3">
        <f t="shared" si="0"/>
        <v>1973</v>
      </c>
      <c r="B18" s="18">
        <v>17.625173</v>
      </c>
      <c r="C18" s="18">
        <f t="shared" si="1"/>
        <v>0.7889130000000009</v>
      </c>
      <c r="D18" s="18">
        <f t="shared" si="2"/>
        <v>4.685797201991422</v>
      </c>
    </row>
    <row r="19" spans="1:4" ht="12.75">
      <c r="A19" s="3">
        <f t="shared" si="0"/>
        <v>1974</v>
      </c>
      <c r="B19" s="18">
        <v>18.300759</v>
      </c>
      <c r="C19" s="18">
        <f t="shared" si="1"/>
        <v>0.6755859999999991</v>
      </c>
      <c r="D19" s="18">
        <f t="shared" si="2"/>
        <v>3.8330744328013067</v>
      </c>
    </row>
    <row r="20" spans="1:4" ht="12.75">
      <c r="A20" s="3">
        <f t="shared" si="0"/>
        <v>1975</v>
      </c>
      <c r="B20" s="18">
        <v>18.678637</v>
      </c>
      <c r="C20" s="18">
        <f t="shared" si="1"/>
        <v>0.37787799999999905</v>
      </c>
      <c r="D20" s="18">
        <f t="shared" si="2"/>
        <v>2.0648214645086527</v>
      </c>
    </row>
    <row r="21" spans="1:4" ht="12.75">
      <c r="A21" s="3">
        <f t="shared" si="0"/>
        <v>1976</v>
      </c>
      <c r="B21" s="18">
        <v>20.030328</v>
      </c>
      <c r="C21" s="18">
        <f t="shared" si="1"/>
        <v>1.3516910000000024</v>
      </c>
      <c r="D21" s="18">
        <f t="shared" si="2"/>
        <v>7.236561211613044</v>
      </c>
    </row>
    <row r="22" spans="1:4" ht="12.75">
      <c r="A22" s="3">
        <f t="shared" si="0"/>
        <v>1977</v>
      </c>
      <c r="B22" s="18">
        <v>21.234871</v>
      </c>
      <c r="C22" s="18">
        <f t="shared" si="1"/>
        <v>1.2045429999999975</v>
      </c>
      <c r="D22" s="18">
        <f t="shared" si="2"/>
        <v>6.013595983051288</v>
      </c>
    </row>
    <row r="23" spans="1:4" ht="12.75">
      <c r="A23" s="3">
        <f t="shared" si="0"/>
        <v>1978</v>
      </c>
      <c r="B23" s="18">
        <v>22.709131</v>
      </c>
      <c r="C23" s="18">
        <f t="shared" si="1"/>
        <v>1.474260000000001</v>
      </c>
      <c r="D23" s="18">
        <f t="shared" si="2"/>
        <v>6.942636948442028</v>
      </c>
    </row>
    <row r="24" spans="1:4" ht="12.75">
      <c r="A24" s="3">
        <f t="shared" si="0"/>
        <v>1979</v>
      </c>
      <c r="B24" s="18">
        <v>24.562038</v>
      </c>
      <c r="C24" s="18">
        <f t="shared" si="1"/>
        <v>1.8529070000000019</v>
      </c>
      <c r="D24" s="18">
        <f t="shared" si="2"/>
        <v>8.15930385006807</v>
      </c>
    </row>
    <row r="25" spans="1:4" ht="12.75">
      <c r="A25" s="3">
        <f t="shared" si="0"/>
        <v>1980</v>
      </c>
      <c r="B25" s="18">
        <v>25.951408</v>
      </c>
      <c r="C25" s="18">
        <f t="shared" si="1"/>
        <v>1.3893699999999995</v>
      </c>
      <c r="D25" s="18">
        <f t="shared" si="2"/>
        <v>5.6565745888024415</v>
      </c>
    </row>
    <row r="26" spans="1:4" ht="12.75">
      <c r="A26" s="3">
        <f t="shared" si="0"/>
        <v>1981</v>
      </c>
      <c r="B26" s="18">
        <v>27.514965</v>
      </c>
      <c r="C26" s="18">
        <f t="shared" si="1"/>
        <v>1.5635569999999994</v>
      </c>
      <c r="D26" s="18">
        <f t="shared" si="2"/>
        <v>6.024940920353915</v>
      </c>
    </row>
    <row r="27" spans="1:4" ht="12.75">
      <c r="A27" s="3">
        <f t="shared" si="0"/>
        <v>1982</v>
      </c>
      <c r="B27" s="18">
        <v>28.468479</v>
      </c>
      <c r="C27" s="18">
        <f t="shared" si="1"/>
        <v>0.9535139999999984</v>
      </c>
      <c r="D27" s="18">
        <f t="shared" si="2"/>
        <v>3.465437808116414</v>
      </c>
    </row>
    <row r="28" spans="1:4" ht="12.75">
      <c r="A28" s="3">
        <f t="shared" si="0"/>
        <v>1983</v>
      </c>
      <c r="B28" s="18">
        <v>29.205203</v>
      </c>
      <c r="C28" s="18">
        <f t="shared" si="1"/>
        <v>0.7367240000000024</v>
      </c>
      <c r="D28" s="18">
        <f t="shared" si="2"/>
        <v>2.587858662909256</v>
      </c>
    </row>
    <row r="29" spans="1:4" ht="12.75">
      <c r="A29" s="3">
        <f t="shared" si="0"/>
        <v>1984</v>
      </c>
      <c r="B29" s="18">
        <v>29.775238</v>
      </c>
      <c r="C29" s="18">
        <f t="shared" si="1"/>
        <v>0.5700350000000007</v>
      </c>
      <c r="D29" s="18">
        <f t="shared" si="2"/>
        <v>1.951826871396856</v>
      </c>
    </row>
    <row r="30" spans="1:4" ht="12.75">
      <c r="A30" s="3">
        <f t="shared" si="0"/>
        <v>1985</v>
      </c>
      <c r="B30" s="18">
        <v>31.180154</v>
      </c>
      <c r="C30" s="18">
        <f t="shared" si="1"/>
        <v>1.404916</v>
      </c>
      <c r="D30" s="18">
        <f t="shared" si="2"/>
        <v>4.71840393013819</v>
      </c>
    </row>
    <row r="31" spans="1:4" ht="12.75">
      <c r="A31" s="3">
        <f t="shared" si="0"/>
        <v>1986</v>
      </c>
      <c r="B31" s="18">
        <v>33.317471</v>
      </c>
      <c r="C31" s="18">
        <f t="shared" si="1"/>
        <v>2.137316999999996</v>
      </c>
      <c r="D31" s="18">
        <f t="shared" si="2"/>
        <v>6.8547352267727595</v>
      </c>
    </row>
    <row r="32" spans="1:4" ht="12.75">
      <c r="A32" s="3">
        <f t="shared" si="0"/>
        <v>1987</v>
      </c>
      <c r="B32" s="18">
        <v>35.961311</v>
      </c>
      <c r="C32" s="18">
        <f t="shared" si="1"/>
        <v>2.6438400000000044</v>
      </c>
      <c r="D32" s="18">
        <f t="shared" si="2"/>
        <v>7.935296169388141</v>
      </c>
    </row>
    <row r="33" spans="1:4" ht="12.75">
      <c r="A33" s="3">
        <f t="shared" si="0"/>
        <v>1988</v>
      </c>
      <c r="B33" s="18">
        <v>37.723246</v>
      </c>
      <c r="C33" s="18">
        <f t="shared" si="1"/>
        <v>1.7619350000000011</v>
      </c>
      <c r="D33" s="18">
        <f t="shared" si="2"/>
        <v>4.899529385900311</v>
      </c>
    </row>
    <row r="34" spans="1:4" ht="12.75">
      <c r="A34" s="3">
        <f t="shared" si="0"/>
        <v>1989</v>
      </c>
      <c r="B34" s="18">
        <v>38.627799</v>
      </c>
      <c r="C34" s="18">
        <f t="shared" si="1"/>
        <v>0.9045529999999999</v>
      </c>
      <c r="D34" s="18">
        <f t="shared" si="2"/>
        <v>2.3978662917819955</v>
      </c>
    </row>
    <row r="35" spans="1:4" ht="12.75">
      <c r="A35" s="3">
        <f t="shared" si="0"/>
        <v>1990</v>
      </c>
      <c r="B35" s="18">
        <v>40.935003</v>
      </c>
      <c r="C35" s="18">
        <f t="shared" si="1"/>
        <v>2.3072039999999987</v>
      </c>
      <c r="D35" s="18">
        <f t="shared" si="2"/>
        <v>5.972910856246297</v>
      </c>
    </row>
    <row r="36" spans="1:4" ht="12.75">
      <c r="A36" s="3">
        <f t="shared" si="0"/>
        <v>1991</v>
      </c>
      <c r="B36" s="18">
        <v>43.018888</v>
      </c>
      <c r="C36" s="18">
        <f t="shared" si="1"/>
        <v>2.083884999999995</v>
      </c>
      <c r="D36" s="18">
        <f t="shared" si="2"/>
        <v>5.090716617267611</v>
      </c>
    </row>
    <row r="37" spans="1:4" ht="12.75">
      <c r="A37" s="3">
        <f t="shared" si="0"/>
        <v>1992</v>
      </c>
      <c r="B37" s="18">
        <v>45.213786</v>
      </c>
      <c r="C37" s="18">
        <f t="shared" si="1"/>
        <v>2.194898000000002</v>
      </c>
      <c r="D37" s="18">
        <f t="shared" si="2"/>
        <v>5.1021727944246305</v>
      </c>
    </row>
    <row r="38" spans="1:4" ht="12.75">
      <c r="A38" s="3">
        <f t="shared" si="0"/>
        <v>1993</v>
      </c>
      <c r="B38" s="18">
        <v>47.841334</v>
      </c>
      <c r="C38" s="18">
        <f t="shared" si="1"/>
        <v>2.6275480000000044</v>
      </c>
      <c r="D38" s="18">
        <f t="shared" si="2"/>
        <v>5.8113868190555955</v>
      </c>
    </row>
    <row r="39" spans="1:4" ht="12.75">
      <c r="A39" s="3">
        <f t="shared" si="0"/>
        <v>1994</v>
      </c>
      <c r="B39" s="18">
        <v>50.630602</v>
      </c>
      <c r="C39" s="18">
        <f t="shared" si="1"/>
        <v>2.789268</v>
      </c>
      <c r="D39" s="18">
        <f t="shared" si="2"/>
        <v>5.830247124797983</v>
      </c>
    </row>
    <row r="40" spans="1:4" ht="12.75">
      <c r="A40" s="3">
        <f t="shared" si="0"/>
        <v>1995</v>
      </c>
      <c r="B40" s="18">
        <v>54.376358</v>
      </c>
      <c r="C40" s="18">
        <f t="shared" si="1"/>
        <v>3.745756</v>
      </c>
      <c r="D40" s="18">
        <f t="shared" si="2"/>
        <v>7.3982055358535925</v>
      </c>
    </row>
    <row r="41" spans="1:4" ht="12.75">
      <c r="A41" s="3">
        <f t="shared" si="0"/>
        <v>1996</v>
      </c>
      <c r="B41" s="18">
        <v>55.915887</v>
      </c>
      <c r="C41" s="18">
        <f t="shared" si="1"/>
        <v>1.5395289999999946</v>
      </c>
      <c r="D41" s="18">
        <f t="shared" si="2"/>
        <v>2.8312469915693774</v>
      </c>
    </row>
    <row r="42" spans="1:4" ht="12.75">
      <c r="A42" s="3">
        <f t="shared" si="0"/>
        <v>1997</v>
      </c>
      <c r="B42" s="18">
        <v>59.379386</v>
      </c>
      <c r="C42" s="18">
        <f t="shared" si="1"/>
        <v>3.4634989999999988</v>
      </c>
      <c r="D42" s="18">
        <f t="shared" si="2"/>
        <v>6.1941233267031945</v>
      </c>
    </row>
    <row r="43" spans="1:4" ht="12.75">
      <c r="A43" s="3">
        <f t="shared" si="0"/>
        <v>1998</v>
      </c>
      <c r="B43" s="18">
        <v>61.902001</v>
      </c>
      <c r="C43" s="18">
        <f t="shared" si="1"/>
        <v>2.522615000000002</v>
      </c>
      <c r="D43" s="18">
        <f t="shared" si="2"/>
        <v>4.248300917089311</v>
      </c>
    </row>
    <row r="44" spans="1:4" ht="12.75">
      <c r="A44" s="3">
        <f t="shared" si="0"/>
        <v>1999</v>
      </c>
      <c r="B44" s="18">
        <v>64.844006</v>
      </c>
      <c r="C44" s="18">
        <f t="shared" si="1"/>
        <v>2.9420049999999947</v>
      </c>
      <c r="D44" s="18">
        <f t="shared" si="2"/>
        <v>4.7526815813272245</v>
      </c>
    </row>
    <row r="45" spans="1:4" ht="12.75">
      <c r="A45" s="3">
        <f t="shared" si="0"/>
        <v>2000</v>
      </c>
      <c r="B45" s="18">
        <v>68.192297</v>
      </c>
      <c r="C45" s="18">
        <f t="shared" si="1"/>
        <v>3.3482910000000032</v>
      </c>
      <c r="D45" s="18">
        <f t="shared" si="2"/>
        <v>5.163609108295998</v>
      </c>
    </row>
    <row r="46" spans="1:4" ht="12.75">
      <c r="A46" s="3">
        <f t="shared" si="0"/>
        <v>2001</v>
      </c>
      <c r="B46" s="18">
        <v>70.621449</v>
      </c>
      <c r="C46" s="18">
        <f t="shared" si="1"/>
        <v>2.429152000000002</v>
      </c>
      <c r="D46" s="18">
        <f t="shared" si="2"/>
        <v>3.562208793172053</v>
      </c>
    </row>
    <row r="47" spans="1:4" ht="12.75">
      <c r="A47" s="3">
        <f t="shared" si="0"/>
        <v>2002</v>
      </c>
      <c r="B47" s="18">
        <v>73.373941</v>
      </c>
      <c r="C47" s="18">
        <f t="shared" si="1"/>
        <v>2.7524920000000037</v>
      </c>
      <c r="D47" s="18">
        <f t="shared" si="2"/>
        <v>3.8975297717270054</v>
      </c>
    </row>
    <row r="48" spans="1:4" ht="12.75">
      <c r="A48" s="3">
        <f t="shared" si="0"/>
        <v>2003</v>
      </c>
      <c r="B48" s="18">
        <v>74.695722</v>
      </c>
      <c r="C48" s="18">
        <f t="shared" si="1"/>
        <v>1.3217810000000014</v>
      </c>
      <c r="D48" s="18">
        <f t="shared" si="2"/>
        <v>1.8014311102629768</v>
      </c>
    </row>
    <row r="49" spans="1:4" ht="12.75">
      <c r="A49" s="3">
        <f t="shared" si="0"/>
        <v>2004</v>
      </c>
      <c r="B49" s="18">
        <v>77.540747</v>
      </c>
      <c r="C49" s="18">
        <f t="shared" si="1"/>
        <v>2.8450249999999926</v>
      </c>
      <c r="D49" s="18">
        <f t="shared" si="2"/>
        <v>3.808819198507771</v>
      </c>
    </row>
    <row r="50" spans="1:4" ht="12.75">
      <c r="A50" s="10">
        <f t="shared" si="0"/>
        <v>2005</v>
      </c>
      <c r="B50" s="18">
        <v>79.920765</v>
      </c>
      <c r="C50" s="18">
        <f t="shared" si="1"/>
        <v>2.380018000000007</v>
      </c>
      <c r="D50" s="18">
        <f t="shared" si="2"/>
        <v>3.0693771882285414</v>
      </c>
    </row>
    <row r="51" spans="1:4" ht="12.75">
      <c r="A51" s="10">
        <f t="shared" si="0"/>
        <v>2006</v>
      </c>
      <c r="B51" s="18">
        <v>81.907474</v>
      </c>
      <c r="C51" s="18">
        <f t="shared" si="1"/>
        <v>1.9867089999999905</v>
      </c>
      <c r="D51" s="18">
        <f t="shared" si="2"/>
        <v>2.48584832740276</v>
      </c>
    </row>
    <row r="52" spans="1:4" ht="12.75">
      <c r="A52" s="10">
        <v>2007</v>
      </c>
      <c r="B52" s="18">
        <v>86.370427</v>
      </c>
      <c r="C52" s="18">
        <f t="shared" si="1"/>
        <v>4.462953000000013</v>
      </c>
      <c r="D52" s="18">
        <f t="shared" si="2"/>
        <v>5.4487738200789995</v>
      </c>
    </row>
    <row r="53" spans="1:4" ht="12.75">
      <c r="A53" s="10">
        <v>2008</v>
      </c>
      <c r="B53" s="18">
        <v>90.221334</v>
      </c>
      <c r="C53" s="18">
        <f t="shared" si="1"/>
        <v>3.8509069999999923</v>
      </c>
      <c r="D53" s="18">
        <f t="shared" si="2"/>
        <v>4.458594375132581</v>
      </c>
    </row>
    <row r="54" spans="1:4" ht="12.75">
      <c r="A54" s="4">
        <v>2009</v>
      </c>
      <c r="B54" s="19">
        <v>91.98214</v>
      </c>
      <c r="C54" s="19">
        <f t="shared" si="1"/>
        <v>1.7608060000000023</v>
      </c>
      <c r="D54" s="19">
        <f t="shared" si="2"/>
        <v>1.9516514796821804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19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1.463642</v>
      </c>
      <c r="D6" s="18"/>
    </row>
    <row r="7" spans="1:4" ht="12.75">
      <c r="A7" s="3">
        <f aca="true" t="shared" si="0" ref="A7:A51">A6+1</f>
        <v>1962</v>
      </c>
      <c r="B7" s="18">
        <v>1.525561</v>
      </c>
      <c r="C7" s="18">
        <f>B7-B6</f>
        <v>0.061918999999999835</v>
      </c>
      <c r="D7" s="18">
        <f>C7/B6*100</f>
        <v>4.230474391961957</v>
      </c>
    </row>
    <row r="8" spans="1:4" ht="12.75">
      <c r="A8" s="3">
        <f t="shared" si="0"/>
        <v>1963</v>
      </c>
      <c r="B8" s="18">
        <v>1.705312</v>
      </c>
      <c r="C8" s="18">
        <f aca="true" t="shared" si="1" ref="C8:C54">B8-B7</f>
        <v>0.179751</v>
      </c>
      <c r="D8" s="18">
        <f aca="true" t="shared" si="2" ref="D8:D54">C8/B7*100</f>
        <v>11.782616362112035</v>
      </c>
    </row>
    <row r="9" spans="1:4" ht="12.75">
      <c r="A9" s="3">
        <f t="shared" si="0"/>
        <v>1964</v>
      </c>
      <c r="B9" s="18">
        <v>1.786919</v>
      </c>
      <c r="C9" s="18">
        <f t="shared" si="1"/>
        <v>0.08160699999999999</v>
      </c>
      <c r="D9" s="18">
        <f t="shared" si="2"/>
        <v>4.785458614024882</v>
      </c>
    </row>
    <row r="10" spans="1:4" ht="12.75">
      <c r="A10" s="3">
        <f t="shared" si="0"/>
        <v>1965</v>
      </c>
      <c r="B10" s="18">
        <v>1.960964</v>
      </c>
      <c r="C10" s="18">
        <f t="shared" si="1"/>
        <v>0.174045</v>
      </c>
      <c r="D10" s="18">
        <f t="shared" si="2"/>
        <v>9.739949040779129</v>
      </c>
    </row>
    <row r="11" spans="1:4" ht="12.75">
      <c r="A11" s="3">
        <f t="shared" si="0"/>
        <v>1966</v>
      </c>
      <c r="B11" s="18">
        <v>2.018305</v>
      </c>
      <c r="C11" s="18">
        <f t="shared" si="1"/>
        <v>0.057340999999999864</v>
      </c>
      <c r="D11" s="18">
        <f t="shared" si="2"/>
        <v>2.9241230333652153</v>
      </c>
    </row>
    <row r="12" spans="1:4" ht="12.75">
      <c r="A12" s="3">
        <f t="shared" si="0"/>
        <v>1967</v>
      </c>
      <c r="B12" s="18">
        <v>2.072726</v>
      </c>
      <c r="C12" s="18">
        <f t="shared" si="1"/>
        <v>0.05442100000000005</v>
      </c>
      <c r="D12" s="18">
        <f t="shared" si="2"/>
        <v>2.6963714602104267</v>
      </c>
    </row>
    <row r="13" spans="1:4" ht="12.75">
      <c r="A13" s="3">
        <f t="shared" si="0"/>
        <v>1968</v>
      </c>
      <c r="B13" s="18">
        <v>2.210066</v>
      </c>
      <c r="C13" s="18">
        <f t="shared" si="1"/>
        <v>0.13734000000000002</v>
      </c>
      <c r="D13" s="18">
        <f t="shared" si="2"/>
        <v>6.626056700210256</v>
      </c>
    </row>
    <row r="14" spans="1:4" ht="12.75">
      <c r="A14" s="3">
        <f t="shared" si="0"/>
        <v>1969</v>
      </c>
      <c r="B14" s="18">
        <v>2.292653</v>
      </c>
      <c r="C14" s="18">
        <f t="shared" si="1"/>
        <v>0.08258700000000019</v>
      </c>
      <c r="D14" s="18">
        <f t="shared" si="2"/>
        <v>3.7368567273556628</v>
      </c>
    </row>
    <row r="15" spans="1:4" ht="12.75">
      <c r="A15" s="3">
        <f t="shared" si="0"/>
        <v>1970</v>
      </c>
      <c r="B15" s="18">
        <v>2.489182</v>
      </c>
      <c r="C15" s="18">
        <f t="shared" si="1"/>
        <v>0.19652899999999995</v>
      </c>
      <c r="D15" s="18">
        <f t="shared" si="2"/>
        <v>8.572121468011074</v>
      </c>
    </row>
    <row r="16" spans="1:4" ht="12.75">
      <c r="A16" s="3">
        <f t="shared" si="0"/>
        <v>1971</v>
      </c>
      <c r="B16" s="18">
        <v>2.658338</v>
      </c>
      <c r="C16" s="18">
        <f t="shared" si="1"/>
        <v>0.16915600000000008</v>
      </c>
      <c r="D16" s="18">
        <f t="shared" si="2"/>
        <v>6.795646119889992</v>
      </c>
    </row>
    <row r="17" spans="1:4" ht="12.75">
      <c r="A17" s="3">
        <f t="shared" si="0"/>
        <v>1972</v>
      </c>
      <c r="B17" s="18">
        <v>2.859333</v>
      </c>
      <c r="C17" s="18">
        <f t="shared" si="1"/>
        <v>0.2009949999999998</v>
      </c>
      <c r="D17" s="18">
        <f t="shared" si="2"/>
        <v>7.560927165770486</v>
      </c>
    </row>
    <row r="18" spans="1:4" ht="12.75">
      <c r="A18" s="3">
        <f t="shared" si="0"/>
        <v>1973</v>
      </c>
      <c r="B18" s="18">
        <v>2.976385</v>
      </c>
      <c r="C18" s="18">
        <f t="shared" si="1"/>
        <v>0.11705200000000016</v>
      </c>
      <c r="D18" s="18">
        <f t="shared" si="2"/>
        <v>4.093681988072049</v>
      </c>
    </row>
    <row r="19" spans="1:4" ht="12.75">
      <c r="A19" s="3">
        <f t="shared" si="0"/>
        <v>1974</v>
      </c>
      <c r="B19" s="18">
        <v>3.150059</v>
      </c>
      <c r="C19" s="18">
        <f t="shared" si="1"/>
        <v>0.1736740000000001</v>
      </c>
      <c r="D19" s="18">
        <f t="shared" si="2"/>
        <v>5.835065020150287</v>
      </c>
    </row>
    <row r="20" spans="1:4" ht="12.75">
      <c r="A20" s="3">
        <f t="shared" si="0"/>
        <v>1975</v>
      </c>
      <c r="B20" s="18">
        <v>3.484537</v>
      </c>
      <c r="C20" s="18">
        <f t="shared" si="1"/>
        <v>0.33447799999999983</v>
      </c>
      <c r="D20" s="18">
        <f t="shared" si="2"/>
        <v>10.618150326708161</v>
      </c>
    </row>
    <row r="21" spans="1:4" ht="12.75">
      <c r="A21" s="3">
        <f t="shared" si="0"/>
        <v>1976</v>
      </c>
      <c r="B21" s="18">
        <v>3.599727</v>
      </c>
      <c r="C21" s="18">
        <f t="shared" si="1"/>
        <v>0.11519000000000013</v>
      </c>
      <c r="D21" s="18">
        <f t="shared" si="2"/>
        <v>3.305747650261717</v>
      </c>
    </row>
    <row r="22" spans="1:4" ht="12.75">
      <c r="A22" s="3">
        <f t="shared" si="0"/>
        <v>1977</v>
      </c>
      <c r="B22" s="18">
        <v>3.985269</v>
      </c>
      <c r="C22" s="18">
        <f t="shared" si="1"/>
        <v>0.38554200000000005</v>
      </c>
      <c r="D22" s="18">
        <f t="shared" si="2"/>
        <v>10.710312198675068</v>
      </c>
    </row>
    <row r="23" spans="1:4" ht="12.75">
      <c r="A23" s="3">
        <f t="shared" si="0"/>
        <v>1978</v>
      </c>
      <c r="B23" s="18">
        <v>4.064889</v>
      </c>
      <c r="C23" s="18">
        <f t="shared" si="1"/>
        <v>0.0796199999999998</v>
      </c>
      <c r="D23" s="18">
        <f t="shared" si="2"/>
        <v>1.997857610113641</v>
      </c>
    </row>
    <row r="24" spans="1:4" ht="12.75">
      <c r="A24" s="3">
        <f t="shared" si="0"/>
        <v>1979</v>
      </c>
      <c r="B24" s="18">
        <v>4.18322</v>
      </c>
      <c r="C24" s="18">
        <f t="shared" si="1"/>
        <v>0.11833100000000041</v>
      </c>
      <c r="D24" s="18">
        <f t="shared" si="2"/>
        <v>2.911051199676065</v>
      </c>
    </row>
    <row r="25" spans="1:4" ht="12.75">
      <c r="A25" s="3">
        <f t="shared" si="0"/>
        <v>1980</v>
      </c>
      <c r="B25" s="18">
        <v>4.548436</v>
      </c>
      <c r="C25" s="18">
        <f t="shared" si="1"/>
        <v>0.3652159999999993</v>
      </c>
      <c r="D25" s="18">
        <f t="shared" si="2"/>
        <v>8.730499471698817</v>
      </c>
    </row>
    <row r="26" spans="1:4" ht="12.75">
      <c r="A26" s="3">
        <f t="shared" si="0"/>
        <v>1981</v>
      </c>
      <c r="B26" s="18">
        <v>5.058457</v>
      </c>
      <c r="C26" s="18">
        <f t="shared" si="1"/>
        <v>0.5100210000000001</v>
      </c>
      <c r="D26" s="18">
        <f t="shared" si="2"/>
        <v>11.213107098791761</v>
      </c>
    </row>
    <row r="27" spans="1:4" ht="12.75">
      <c r="A27" s="3">
        <f t="shared" si="0"/>
        <v>1982</v>
      </c>
      <c r="B27" s="18">
        <v>5.4636</v>
      </c>
      <c r="C27" s="18">
        <f t="shared" si="1"/>
        <v>0.4051429999999998</v>
      </c>
      <c r="D27" s="18">
        <f t="shared" si="2"/>
        <v>8.00922099367455</v>
      </c>
    </row>
    <row r="28" spans="1:4" ht="12.75">
      <c r="A28" s="3">
        <f t="shared" si="0"/>
        <v>1983</v>
      </c>
      <c r="B28" s="18">
        <v>5.99941</v>
      </c>
      <c r="C28" s="18">
        <f t="shared" si="1"/>
        <v>0.5358100000000006</v>
      </c>
      <c r="D28" s="18">
        <f t="shared" si="2"/>
        <v>9.806903872904323</v>
      </c>
    </row>
    <row r="29" spans="1:4" ht="12.75">
      <c r="A29" s="3">
        <f t="shared" si="0"/>
        <v>1984</v>
      </c>
      <c r="B29" s="18">
        <v>6.67746</v>
      </c>
      <c r="C29" s="18">
        <f t="shared" si="1"/>
        <v>0.6780499999999998</v>
      </c>
      <c r="D29" s="18">
        <f t="shared" si="2"/>
        <v>11.301944691227968</v>
      </c>
    </row>
    <row r="30" spans="1:4" ht="12.75">
      <c r="A30" s="3">
        <f t="shared" si="0"/>
        <v>1985</v>
      </c>
      <c r="B30" s="18">
        <v>7.732097206000001</v>
      </c>
      <c r="C30" s="18">
        <f t="shared" si="1"/>
        <v>1.0546372060000007</v>
      </c>
      <c r="D30" s="18">
        <f t="shared" si="2"/>
        <v>15.793987624036696</v>
      </c>
    </row>
    <row r="31" spans="1:4" ht="12.75">
      <c r="A31" s="3">
        <f t="shared" si="0"/>
        <v>1986</v>
      </c>
      <c r="B31" s="18">
        <v>8.844048104</v>
      </c>
      <c r="C31" s="18">
        <f t="shared" si="1"/>
        <v>1.111950898</v>
      </c>
      <c r="D31" s="18">
        <f t="shared" si="2"/>
        <v>14.380974118343229</v>
      </c>
    </row>
    <row r="32" spans="1:4" ht="12.75">
      <c r="A32" s="3">
        <f t="shared" si="0"/>
        <v>1987</v>
      </c>
      <c r="B32" s="18">
        <v>10.220134</v>
      </c>
      <c r="C32" s="18">
        <f t="shared" si="1"/>
        <v>1.3760858959999993</v>
      </c>
      <c r="D32" s="18">
        <f t="shared" si="2"/>
        <v>15.559457386687223</v>
      </c>
    </row>
    <row r="33" spans="1:4" ht="12.75">
      <c r="A33" s="3">
        <f t="shared" si="0"/>
        <v>1988</v>
      </c>
      <c r="B33" s="18">
        <v>11.681772</v>
      </c>
      <c r="C33" s="18">
        <f t="shared" si="1"/>
        <v>1.4616380000000007</v>
      </c>
      <c r="D33" s="18">
        <f t="shared" si="2"/>
        <v>14.301554167489398</v>
      </c>
    </row>
    <row r="34" spans="1:4" ht="12.75">
      <c r="A34" s="3">
        <f t="shared" si="0"/>
        <v>1989</v>
      </c>
      <c r="B34" s="18">
        <v>12.315246</v>
      </c>
      <c r="C34" s="18">
        <f t="shared" si="1"/>
        <v>0.6334739999999996</v>
      </c>
      <c r="D34" s="18">
        <f t="shared" si="2"/>
        <v>5.422756068171846</v>
      </c>
    </row>
    <row r="35" spans="1:7" ht="12.75">
      <c r="A35" s="3">
        <f t="shared" si="0"/>
        <v>1990</v>
      </c>
      <c r="B35" s="18">
        <v>13.074789</v>
      </c>
      <c r="C35" s="18">
        <f t="shared" si="1"/>
        <v>0.7595430000000007</v>
      </c>
      <c r="D35" s="18">
        <f t="shared" si="2"/>
        <v>6.167501647957343</v>
      </c>
      <c r="G35" s="9"/>
    </row>
    <row r="36" spans="1:4" ht="12.75">
      <c r="A36" s="3">
        <f t="shared" si="0"/>
        <v>1991</v>
      </c>
      <c r="B36" s="18">
        <v>13.726198</v>
      </c>
      <c r="C36" s="18">
        <f t="shared" si="1"/>
        <v>0.6514089999999992</v>
      </c>
      <c r="D36" s="18">
        <f t="shared" si="2"/>
        <v>4.982176002993236</v>
      </c>
    </row>
    <row r="37" spans="1:4" ht="12.75">
      <c r="A37" s="3">
        <f t="shared" si="0"/>
        <v>1992</v>
      </c>
      <c r="B37" s="18">
        <v>15.409780900000001</v>
      </c>
      <c r="C37" s="18">
        <f t="shared" si="1"/>
        <v>1.683582900000001</v>
      </c>
      <c r="D37" s="18">
        <f t="shared" si="2"/>
        <v>12.26547147287254</v>
      </c>
    </row>
    <row r="38" spans="1:4" ht="12.75">
      <c r="A38" s="3">
        <f t="shared" si="0"/>
        <v>1993</v>
      </c>
      <c r="B38" s="18">
        <v>17.802748206</v>
      </c>
      <c r="C38" s="18">
        <f t="shared" si="1"/>
        <v>2.392967305999999</v>
      </c>
      <c r="D38" s="18">
        <f t="shared" si="2"/>
        <v>15.5288859817598</v>
      </c>
    </row>
    <row r="39" spans="1:4" ht="12.75">
      <c r="A39" s="3">
        <f t="shared" si="0"/>
        <v>1994</v>
      </c>
      <c r="B39" s="18">
        <v>20.840613960000002</v>
      </c>
      <c r="C39" s="18">
        <f t="shared" si="1"/>
        <v>3.037865754000002</v>
      </c>
      <c r="D39" s="18">
        <f t="shared" si="2"/>
        <v>17.064026962849255</v>
      </c>
    </row>
    <row r="40" spans="1:4" ht="12.75">
      <c r="A40" s="3">
        <f t="shared" si="0"/>
        <v>1995</v>
      </c>
      <c r="B40" s="18">
        <v>24.383240699</v>
      </c>
      <c r="C40" s="18">
        <f t="shared" si="1"/>
        <v>3.5426267389999992</v>
      </c>
      <c r="D40" s="18">
        <f t="shared" si="2"/>
        <v>16.998667821396555</v>
      </c>
    </row>
    <row r="41" spans="1:4" ht="12.75">
      <c r="A41" s="3">
        <f t="shared" si="0"/>
        <v>1996</v>
      </c>
      <c r="B41" s="18">
        <v>26.59386538</v>
      </c>
      <c r="C41" s="18">
        <f t="shared" si="1"/>
        <v>2.2106246809999988</v>
      </c>
      <c r="D41" s="18">
        <f t="shared" si="2"/>
        <v>9.066164372033862</v>
      </c>
    </row>
    <row r="42" spans="1:4" ht="12.75">
      <c r="A42" s="3">
        <f t="shared" si="0"/>
        <v>1997</v>
      </c>
      <c r="B42" s="18">
        <v>27.322745322</v>
      </c>
      <c r="C42" s="18">
        <f t="shared" si="1"/>
        <v>0.728879941999999</v>
      </c>
      <c r="D42" s="18">
        <f t="shared" si="2"/>
        <v>2.74078225028602</v>
      </c>
    </row>
    <row r="43" spans="1:4" ht="12.75">
      <c r="A43" s="3">
        <f t="shared" si="0"/>
        <v>1998</v>
      </c>
      <c r="B43" s="18">
        <v>28.413239000999997</v>
      </c>
      <c r="C43" s="18">
        <f t="shared" si="1"/>
        <v>1.090493678999998</v>
      </c>
      <c r="D43" s="18">
        <f t="shared" si="2"/>
        <v>3.991157060348337</v>
      </c>
    </row>
    <row r="44" spans="1:4" ht="12.75">
      <c r="A44" s="3">
        <f t="shared" si="0"/>
        <v>1999</v>
      </c>
      <c r="B44" s="18">
        <v>30.732060842</v>
      </c>
      <c r="C44" s="18">
        <f t="shared" si="1"/>
        <v>2.318821841000002</v>
      </c>
      <c r="D44" s="18">
        <f t="shared" si="2"/>
        <v>8.161061260627102</v>
      </c>
    </row>
    <row r="45" spans="1:4" ht="12.75">
      <c r="A45" s="3">
        <f t="shared" si="0"/>
        <v>2000</v>
      </c>
      <c r="B45" s="18">
        <v>32.417715871</v>
      </c>
      <c r="C45" s="18">
        <f t="shared" si="1"/>
        <v>1.6856550289999994</v>
      </c>
      <c r="D45" s="18">
        <f t="shared" si="2"/>
        <v>5.4850048542670375</v>
      </c>
    </row>
    <row r="46" spans="1:4" ht="12.75">
      <c r="A46" s="3">
        <f t="shared" si="0"/>
        <v>2001</v>
      </c>
      <c r="B46" s="18">
        <v>34.613283624</v>
      </c>
      <c r="C46" s="18">
        <f t="shared" si="1"/>
        <v>2.195567752999999</v>
      </c>
      <c r="D46" s="18">
        <f t="shared" si="2"/>
        <v>6.772740441482164</v>
      </c>
    </row>
    <row r="47" spans="1:4" ht="12.75">
      <c r="A47" s="3">
        <f t="shared" si="0"/>
        <v>2002</v>
      </c>
      <c r="B47" s="18">
        <v>36.785347601000005</v>
      </c>
      <c r="C47" s="18">
        <f t="shared" si="1"/>
        <v>2.1720639770000076</v>
      </c>
      <c r="D47" s="18">
        <f t="shared" si="2"/>
        <v>6.275232366264008</v>
      </c>
    </row>
    <row r="48" spans="1:4" ht="12.75">
      <c r="A48" s="3">
        <f t="shared" si="0"/>
        <v>2003</v>
      </c>
      <c r="B48" s="18">
        <v>38.914277557999995</v>
      </c>
      <c r="C48" s="18">
        <f t="shared" si="1"/>
        <v>2.1289299569999898</v>
      </c>
      <c r="D48" s="18">
        <f t="shared" si="2"/>
        <v>5.787440097323194</v>
      </c>
    </row>
    <row r="49" spans="1:4" ht="12.75">
      <c r="A49" s="3">
        <f t="shared" si="0"/>
        <v>2004</v>
      </c>
      <c r="B49" s="18">
        <v>41.919978327</v>
      </c>
      <c r="C49" s="18">
        <f t="shared" si="1"/>
        <v>3.0057007690000077</v>
      </c>
      <c r="D49" s="18">
        <f t="shared" si="2"/>
        <v>7.723902273452578</v>
      </c>
    </row>
    <row r="50" spans="1:4" ht="12.75">
      <c r="A50" s="10">
        <f t="shared" si="0"/>
        <v>2005</v>
      </c>
      <c r="B50" s="18">
        <v>44.310825839</v>
      </c>
      <c r="C50" s="18">
        <f t="shared" si="1"/>
        <v>2.3908475120000006</v>
      </c>
      <c r="D50" s="18">
        <f t="shared" si="2"/>
        <v>5.703360563190208</v>
      </c>
    </row>
    <row r="51" spans="1:4" ht="12.75">
      <c r="A51" s="10">
        <f t="shared" si="0"/>
        <v>2006</v>
      </c>
      <c r="B51" s="18">
        <v>47.299485148</v>
      </c>
      <c r="C51" s="18">
        <f t="shared" si="1"/>
        <v>2.988659308999999</v>
      </c>
      <c r="D51" s="18">
        <f t="shared" si="2"/>
        <v>6.744761020385997</v>
      </c>
    </row>
    <row r="52" spans="1:4" ht="12.75">
      <c r="A52" s="10">
        <v>2007</v>
      </c>
      <c r="B52" s="18">
        <v>49.929076951</v>
      </c>
      <c r="C52" s="18">
        <f t="shared" si="1"/>
        <v>2.6295918029999967</v>
      </c>
      <c r="D52" s="18">
        <f t="shared" si="2"/>
        <v>5.559451217644354</v>
      </c>
    </row>
    <row r="53" spans="1:4" ht="12.75">
      <c r="A53" s="10">
        <v>2008</v>
      </c>
      <c r="B53" s="18">
        <v>52.954512322</v>
      </c>
      <c r="C53" s="18">
        <f t="shared" si="1"/>
        <v>3.0254353710000004</v>
      </c>
      <c r="D53" s="18">
        <f t="shared" si="2"/>
        <v>6.059465857879045</v>
      </c>
    </row>
    <row r="54" spans="1:4" ht="12.75">
      <c r="A54" s="4">
        <v>2009</v>
      </c>
      <c r="B54" s="19">
        <v>55.701859449000004</v>
      </c>
      <c r="C54" s="19">
        <f t="shared" si="1"/>
        <v>2.7473471270000047</v>
      </c>
      <c r="D54" s="19">
        <f t="shared" si="2"/>
        <v>5.1881265760587825</v>
      </c>
    </row>
    <row r="56" spans="1:9" ht="25.5" customHeight="1">
      <c r="A56" s="26" t="s">
        <v>20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21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6.032191</v>
      </c>
      <c r="D6" s="18"/>
    </row>
    <row r="7" spans="1:4" ht="12.75">
      <c r="A7" s="3">
        <f aca="true" t="shared" si="0" ref="A7:A51">A6+1</f>
        <v>1962</v>
      </c>
      <c r="B7" s="18">
        <v>6.166781</v>
      </c>
      <c r="C7" s="18">
        <f>B7-B6</f>
        <v>0.1345900000000002</v>
      </c>
      <c r="D7" s="18">
        <f>C7/B6*100</f>
        <v>2.2311959286435097</v>
      </c>
    </row>
    <row r="8" spans="1:4" ht="12.75">
      <c r="A8" s="3">
        <f t="shared" si="0"/>
        <v>1963</v>
      </c>
      <c r="B8" s="18">
        <v>6.163326</v>
      </c>
      <c r="C8" s="18">
        <f aca="true" t="shared" si="1" ref="C8:C54">B8-B7</f>
        <v>-0.003455000000000652</v>
      </c>
      <c r="D8" s="18">
        <f aca="true" t="shared" si="2" ref="D8:D54">C8/B7*100</f>
        <v>-0.05602598827493066</v>
      </c>
    </row>
    <row r="9" spans="1:4" ht="12.75">
      <c r="A9" s="3">
        <f t="shared" si="0"/>
        <v>1964</v>
      </c>
      <c r="B9" s="18">
        <v>6.158124</v>
      </c>
      <c r="C9" s="18">
        <f t="shared" si="1"/>
        <v>-0.005201999999999707</v>
      </c>
      <c r="D9" s="18">
        <f t="shared" si="2"/>
        <v>-0.0844024800894794</v>
      </c>
    </row>
    <row r="10" spans="1:4" ht="12.75">
      <c r="A10" s="3">
        <f t="shared" si="0"/>
        <v>1965</v>
      </c>
      <c r="B10" s="18">
        <v>6.212143</v>
      </c>
      <c r="C10" s="18">
        <f t="shared" si="1"/>
        <v>0.05401900000000026</v>
      </c>
      <c r="D10" s="18">
        <f t="shared" si="2"/>
        <v>0.8771989651393876</v>
      </c>
    </row>
    <row r="11" spans="1:4" ht="12.75">
      <c r="A11" s="3">
        <f t="shared" si="0"/>
        <v>1966</v>
      </c>
      <c r="B11" s="18">
        <v>6.317857</v>
      </c>
      <c r="C11" s="18">
        <f t="shared" si="1"/>
        <v>0.10571399999999986</v>
      </c>
      <c r="D11" s="18">
        <f t="shared" si="2"/>
        <v>1.7017315924633392</v>
      </c>
    </row>
    <row r="12" spans="1:4" ht="12.75">
      <c r="A12" s="3">
        <f t="shared" si="0"/>
        <v>1967</v>
      </c>
      <c r="B12" s="18">
        <v>6.493821</v>
      </c>
      <c r="C12" s="18">
        <f t="shared" si="1"/>
        <v>0.17596399999999957</v>
      </c>
      <c r="D12" s="18">
        <f t="shared" si="2"/>
        <v>2.7851849131754576</v>
      </c>
    </row>
    <row r="13" spans="1:4" ht="12.75">
      <c r="A13" s="3">
        <f t="shared" si="0"/>
        <v>1968</v>
      </c>
      <c r="B13" s="18">
        <v>6.672625</v>
      </c>
      <c r="C13" s="18">
        <f t="shared" si="1"/>
        <v>0.1788040000000004</v>
      </c>
      <c r="D13" s="18">
        <f t="shared" si="2"/>
        <v>2.753448239487975</v>
      </c>
    </row>
    <row r="14" spans="1:4" ht="12.75">
      <c r="A14" s="3">
        <f t="shared" si="0"/>
        <v>1969</v>
      </c>
      <c r="B14" s="18">
        <v>6.650206</v>
      </c>
      <c r="C14" s="18">
        <f t="shared" si="1"/>
        <v>-0.02241900000000019</v>
      </c>
      <c r="D14" s="18">
        <f t="shared" si="2"/>
        <v>-0.33598471366216726</v>
      </c>
    </row>
    <row r="15" spans="1:4" ht="12.75">
      <c r="A15" s="3">
        <f t="shared" si="0"/>
        <v>1970</v>
      </c>
      <c r="B15" s="18">
        <v>6.830942</v>
      </c>
      <c r="C15" s="18">
        <f t="shared" si="1"/>
        <v>0.18073600000000045</v>
      </c>
      <c r="D15" s="18">
        <f t="shared" si="2"/>
        <v>2.71775039750649</v>
      </c>
    </row>
    <row r="16" spans="1:4" ht="12.75">
      <c r="A16" s="3">
        <f t="shared" si="0"/>
        <v>1971</v>
      </c>
      <c r="B16" s="18">
        <v>6.961677</v>
      </c>
      <c r="C16" s="18">
        <f t="shared" si="1"/>
        <v>0.1307349999999996</v>
      </c>
      <c r="D16" s="18">
        <f t="shared" si="2"/>
        <v>1.9138648813004062</v>
      </c>
    </row>
    <row r="17" spans="1:4" ht="12.75">
      <c r="A17" s="3">
        <f t="shared" si="0"/>
        <v>1972</v>
      </c>
      <c r="B17" s="18">
        <v>7.018105</v>
      </c>
      <c r="C17" s="18">
        <f t="shared" si="1"/>
        <v>0.05642800000000037</v>
      </c>
      <c r="D17" s="18">
        <f t="shared" si="2"/>
        <v>0.8105518253719666</v>
      </c>
    </row>
    <row r="18" spans="1:4" ht="12.75">
      <c r="A18" s="3">
        <f t="shared" si="0"/>
        <v>1973</v>
      </c>
      <c r="B18" s="18">
        <v>6.785121</v>
      </c>
      <c r="C18" s="18">
        <f t="shared" si="1"/>
        <v>-0.23298400000000008</v>
      </c>
      <c r="D18" s="18">
        <f t="shared" si="2"/>
        <v>-3.3197565439673538</v>
      </c>
    </row>
    <row r="19" spans="1:4" ht="12.75">
      <c r="A19" s="3">
        <f t="shared" si="0"/>
        <v>1974</v>
      </c>
      <c r="B19" s="18">
        <v>6.561829</v>
      </c>
      <c r="C19" s="18">
        <f t="shared" si="1"/>
        <v>-0.22329199999999982</v>
      </c>
      <c r="D19" s="18">
        <f t="shared" si="2"/>
        <v>-3.2909066765353163</v>
      </c>
    </row>
    <row r="20" spans="1:4" ht="12.75">
      <c r="A20" s="3">
        <f t="shared" si="0"/>
        <v>1975</v>
      </c>
      <c r="B20" s="18">
        <v>6.791671</v>
      </c>
      <c r="C20" s="18">
        <f t="shared" si="1"/>
        <v>0.22984199999999966</v>
      </c>
      <c r="D20" s="18">
        <f t="shared" si="2"/>
        <v>3.5027124297204275</v>
      </c>
    </row>
    <row r="21" spans="1:4" ht="12.75">
      <c r="A21" s="3">
        <f t="shared" si="0"/>
        <v>1976</v>
      </c>
      <c r="B21" s="18">
        <v>6.81991</v>
      </c>
      <c r="C21" s="18">
        <f t="shared" si="1"/>
        <v>0.028239000000000125</v>
      </c>
      <c r="D21" s="18">
        <f t="shared" si="2"/>
        <v>0.4157886917667261</v>
      </c>
    </row>
    <row r="22" spans="1:4" ht="12.75">
      <c r="A22" s="3">
        <f t="shared" si="0"/>
        <v>1977</v>
      </c>
      <c r="B22" s="18">
        <v>6.884345</v>
      </c>
      <c r="C22" s="18">
        <f t="shared" si="1"/>
        <v>0.06443499999999958</v>
      </c>
      <c r="D22" s="18">
        <f t="shared" si="2"/>
        <v>0.9448071895376856</v>
      </c>
    </row>
    <row r="23" spans="1:4" ht="12.75">
      <c r="A23" s="3">
        <f t="shared" si="0"/>
        <v>1978</v>
      </c>
      <c r="B23" s="18">
        <v>7.044103</v>
      </c>
      <c r="C23" s="18">
        <f t="shared" si="1"/>
        <v>0.15975800000000007</v>
      </c>
      <c r="D23" s="18">
        <f t="shared" si="2"/>
        <v>2.3205984011550855</v>
      </c>
    </row>
    <row r="24" spans="1:4" ht="12.75">
      <c r="A24" s="3">
        <f t="shared" si="0"/>
        <v>1979</v>
      </c>
      <c r="B24" s="18">
        <v>7.044175</v>
      </c>
      <c r="C24" s="18">
        <f t="shared" si="1"/>
        <v>7.200000000029405E-05</v>
      </c>
      <c r="D24" s="18">
        <f t="shared" si="2"/>
        <v>0.0010221315616806576</v>
      </c>
    </row>
    <row r="25" spans="1:4" ht="12.75">
      <c r="A25" s="3">
        <f t="shared" si="0"/>
        <v>1980</v>
      </c>
      <c r="B25" s="18">
        <v>7.341533</v>
      </c>
      <c r="C25" s="18">
        <f t="shared" si="1"/>
        <v>0.297358</v>
      </c>
      <c r="D25" s="18">
        <f t="shared" si="2"/>
        <v>4.221331809615746</v>
      </c>
    </row>
    <row r="26" spans="1:4" ht="12.75">
      <c r="A26" s="3">
        <f t="shared" si="0"/>
        <v>1981</v>
      </c>
      <c r="B26" s="18">
        <v>7.621505</v>
      </c>
      <c r="C26" s="18">
        <f t="shared" si="1"/>
        <v>0.2799719999999999</v>
      </c>
      <c r="D26" s="18">
        <f t="shared" si="2"/>
        <v>3.813535946783865</v>
      </c>
    </row>
    <row r="27" spans="1:4" ht="12.75">
      <c r="A27" s="3">
        <f t="shared" si="0"/>
        <v>1982</v>
      </c>
      <c r="B27" s="18">
        <v>7.712227</v>
      </c>
      <c r="C27" s="18">
        <f t="shared" si="1"/>
        <v>0.09072200000000041</v>
      </c>
      <c r="D27" s="18">
        <f t="shared" si="2"/>
        <v>1.1903423274012208</v>
      </c>
    </row>
    <row r="28" spans="1:4" ht="12.75">
      <c r="A28" s="3">
        <f t="shared" si="0"/>
        <v>1983</v>
      </c>
      <c r="B28" s="18">
        <v>7.993433</v>
      </c>
      <c r="C28" s="18">
        <f t="shared" si="1"/>
        <v>0.2812059999999992</v>
      </c>
      <c r="D28" s="18">
        <f t="shared" si="2"/>
        <v>3.6462360353241565</v>
      </c>
    </row>
    <row r="29" spans="1:4" ht="12.75">
      <c r="A29" s="3">
        <f t="shared" si="0"/>
        <v>1984</v>
      </c>
      <c r="B29" s="18">
        <v>8.072131</v>
      </c>
      <c r="C29" s="18">
        <f t="shared" si="1"/>
        <v>0.07869800000000104</v>
      </c>
      <c r="D29" s="18">
        <f t="shared" si="2"/>
        <v>0.9845331786730563</v>
      </c>
    </row>
    <row r="30" spans="1:4" ht="12.75">
      <c r="A30" s="3">
        <f t="shared" si="0"/>
        <v>1985</v>
      </c>
      <c r="B30" s="18">
        <v>8.248782</v>
      </c>
      <c r="C30" s="18">
        <f t="shared" si="1"/>
        <v>0.17665099999999967</v>
      </c>
      <c r="D30" s="18">
        <f t="shared" si="2"/>
        <v>2.1884060107547767</v>
      </c>
    </row>
    <row r="31" spans="1:4" ht="12.75">
      <c r="A31" s="3">
        <f t="shared" si="0"/>
        <v>1986</v>
      </c>
      <c r="B31" s="18">
        <v>8.335775</v>
      </c>
      <c r="C31" s="18">
        <f t="shared" si="1"/>
        <v>0.08699299999999965</v>
      </c>
      <c r="D31" s="18">
        <f t="shared" si="2"/>
        <v>1.0546163057770184</v>
      </c>
    </row>
    <row r="32" spans="1:4" ht="12.75">
      <c r="A32" s="3">
        <f t="shared" si="0"/>
        <v>1987</v>
      </c>
      <c r="B32" s="18">
        <v>8.650214</v>
      </c>
      <c r="C32" s="18">
        <f t="shared" si="1"/>
        <v>0.31443900000000014</v>
      </c>
      <c r="D32" s="18">
        <f t="shared" si="2"/>
        <v>3.772162756312402</v>
      </c>
    </row>
    <row r="33" spans="1:4" ht="12.75">
      <c r="A33" s="3">
        <f t="shared" si="0"/>
        <v>1988</v>
      </c>
      <c r="B33" s="18">
        <v>9.053236</v>
      </c>
      <c r="C33" s="18">
        <f t="shared" si="1"/>
        <v>0.403022</v>
      </c>
      <c r="D33" s="18">
        <f t="shared" si="2"/>
        <v>4.65909860727145</v>
      </c>
    </row>
    <row r="34" spans="1:4" ht="12.75">
      <c r="A34" s="3">
        <f t="shared" si="0"/>
        <v>1989</v>
      </c>
      <c r="B34" s="18">
        <v>9.380937</v>
      </c>
      <c r="C34" s="18">
        <f t="shared" si="1"/>
        <v>0.32770099999999935</v>
      </c>
      <c r="D34" s="18">
        <f t="shared" si="2"/>
        <v>3.619711228117762</v>
      </c>
    </row>
    <row r="35" spans="1:4" ht="12.75">
      <c r="A35" s="3">
        <f t="shared" si="0"/>
        <v>1990</v>
      </c>
      <c r="B35" s="18">
        <v>9.704145</v>
      </c>
      <c r="C35" s="18">
        <f t="shared" si="1"/>
        <v>0.32320800000000105</v>
      </c>
      <c r="D35" s="18">
        <f t="shared" si="2"/>
        <v>3.445370116012943</v>
      </c>
    </row>
    <row r="36" spans="1:4" ht="12.75">
      <c r="A36" s="3">
        <f t="shared" si="0"/>
        <v>1991</v>
      </c>
      <c r="B36" s="18">
        <v>9.8878</v>
      </c>
      <c r="C36" s="18">
        <f t="shared" si="1"/>
        <v>0.1836549999999999</v>
      </c>
      <c r="D36" s="18">
        <f t="shared" si="2"/>
        <v>1.8925417952843853</v>
      </c>
    </row>
    <row r="37" spans="1:4" ht="12.75">
      <c r="A37" s="3">
        <f t="shared" si="0"/>
        <v>1992</v>
      </c>
      <c r="B37" s="18">
        <v>9.897064</v>
      </c>
      <c r="C37" s="18">
        <f t="shared" si="1"/>
        <v>0.009263999999999939</v>
      </c>
      <c r="D37" s="18">
        <f t="shared" si="2"/>
        <v>0.09369121543720482</v>
      </c>
    </row>
    <row r="38" spans="1:4" ht="12.75">
      <c r="A38" s="3">
        <f t="shared" si="0"/>
        <v>1993</v>
      </c>
      <c r="B38" s="18">
        <v>10.052173</v>
      </c>
      <c r="C38" s="18">
        <f t="shared" si="1"/>
        <v>0.1551089999999995</v>
      </c>
      <c r="D38" s="18">
        <f t="shared" si="2"/>
        <v>1.5672223600857738</v>
      </c>
    </row>
    <row r="39" spans="1:4" ht="12.75">
      <c r="A39" s="3">
        <f t="shared" si="0"/>
        <v>1994</v>
      </c>
      <c r="B39" s="18">
        <v>10.289612</v>
      </c>
      <c r="C39" s="18">
        <f t="shared" si="1"/>
        <v>0.23743900000000018</v>
      </c>
      <c r="D39" s="18">
        <f t="shared" si="2"/>
        <v>2.362066391018143</v>
      </c>
    </row>
    <row r="40" spans="1:4" ht="12.75">
      <c r="A40" s="3">
        <f t="shared" si="0"/>
        <v>1995</v>
      </c>
      <c r="B40" s="18">
        <v>10.537171</v>
      </c>
      <c r="C40" s="18">
        <f t="shared" si="1"/>
        <v>0.24755900000000075</v>
      </c>
      <c r="D40" s="18">
        <f t="shared" si="2"/>
        <v>2.4059119041612136</v>
      </c>
    </row>
    <row r="41" spans="1:4" ht="12.75">
      <c r="A41" s="3">
        <f t="shared" si="0"/>
        <v>1996</v>
      </c>
      <c r="B41" s="18">
        <v>10.206116</v>
      </c>
      <c r="C41" s="18">
        <f t="shared" si="1"/>
        <v>-0.331055000000001</v>
      </c>
      <c r="D41" s="18">
        <f t="shared" si="2"/>
        <v>-3.141782552451706</v>
      </c>
    </row>
    <row r="42" spans="1:4" ht="12.75">
      <c r="A42" s="3">
        <f t="shared" si="0"/>
        <v>1997</v>
      </c>
      <c r="B42" s="18">
        <v>10.543756</v>
      </c>
      <c r="C42" s="18">
        <f t="shared" si="1"/>
        <v>0.3376400000000004</v>
      </c>
      <c r="D42" s="18">
        <f t="shared" si="2"/>
        <v>3.308212448300611</v>
      </c>
    </row>
    <row r="43" spans="1:4" ht="12.75">
      <c r="A43" s="3">
        <f t="shared" si="0"/>
        <v>1998</v>
      </c>
      <c r="B43" s="18">
        <v>10.922843</v>
      </c>
      <c r="C43" s="18">
        <f t="shared" si="1"/>
        <v>0.3790870000000002</v>
      </c>
      <c r="D43" s="18">
        <f t="shared" si="2"/>
        <v>3.5953696197066796</v>
      </c>
    </row>
    <row r="44" spans="1:4" ht="12.75">
      <c r="A44" s="3">
        <f t="shared" si="0"/>
        <v>1999</v>
      </c>
      <c r="B44" s="18">
        <v>11.117308</v>
      </c>
      <c r="C44" s="18">
        <f t="shared" si="1"/>
        <v>0.19446499999999922</v>
      </c>
      <c r="D44" s="18">
        <f t="shared" si="2"/>
        <v>1.7803515073868519</v>
      </c>
    </row>
    <row r="45" spans="1:4" ht="12.75">
      <c r="A45" s="3">
        <f t="shared" si="0"/>
        <v>2000</v>
      </c>
      <c r="B45" s="18">
        <v>11.433746</v>
      </c>
      <c r="C45" s="18">
        <f t="shared" si="1"/>
        <v>0.3164379999999998</v>
      </c>
      <c r="D45" s="18">
        <f t="shared" si="2"/>
        <v>2.8463545311508844</v>
      </c>
    </row>
    <row r="46" spans="1:4" ht="12.75">
      <c r="A46" s="3">
        <f t="shared" si="0"/>
        <v>2001</v>
      </c>
      <c r="B46" s="18">
        <v>11.424848</v>
      </c>
      <c r="C46" s="18">
        <f t="shared" si="1"/>
        <v>-0.008897999999998518</v>
      </c>
      <c r="D46" s="18">
        <f t="shared" si="2"/>
        <v>-0.07782226402439339</v>
      </c>
    </row>
    <row r="47" spans="1:4" ht="12.75">
      <c r="A47" s="3">
        <f t="shared" si="0"/>
        <v>2002</v>
      </c>
      <c r="B47" s="18">
        <v>11.436418</v>
      </c>
      <c r="C47" s="18">
        <f t="shared" si="1"/>
        <v>0.01156999999999897</v>
      </c>
      <c r="D47" s="18">
        <f t="shared" si="2"/>
        <v>0.10127049392691237</v>
      </c>
    </row>
    <row r="48" spans="1:4" ht="12.75">
      <c r="A48" s="3">
        <f t="shared" si="0"/>
        <v>2003</v>
      </c>
      <c r="B48" s="18">
        <v>11.732727</v>
      </c>
      <c r="C48" s="18">
        <f t="shared" si="1"/>
        <v>0.2963090000000008</v>
      </c>
      <c r="D48" s="18">
        <f t="shared" si="2"/>
        <v>2.590924885746576</v>
      </c>
    </row>
    <row r="49" spans="1:4" ht="12.75">
      <c r="A49" s="3">
        <f t="shared" si="0"/>
        <v>2004</v>
      </c>
      <c r="B49" s="18">
        <v>12.090853</v>
      </c>
      <c r="C49" s="18">
        <f t="shared" si="1"/>
        <v>0.3581259999999986</v>
      </c>
      <c r="D49" s="18">
        <f t="shared" si="2"/>
        <v>3.052367961855744</v>
      </c>
    </row>
    <row r="50" spans="1:4" ht="12.75">
      <c r="A50" s="10">
        <f t="shared" si="0"/>
        <v>2005</v>
      </c>
      <c r="B50" s="18">
        <v>12.518289</v>
      </c>
      <c r="C50" s="18">
        <f t="shared" si="1"/>
        <v>0.42743600000000015</v>
      </c>
      <c r="D50" s="18">
        <f t="shared" si="2"/>
        <v>3.5352013625506835</v>
      </c>
    </row>
    <row r="51" spans="1:4" ht="12.75">
      <c r="A51" s="10">
        <f t="shared" si="0"/>
        <v>2006</v>
      </c>
      <c r="B51" s="18">
        <v>12.769832</v>
      </c>
      <c r="C51" s="18">
        <f t="shared" si="1"/>
        <v>0.25154299999999985</v>
      </c>
      <c r="D51" s="18">
        <f t="shared" si="2"/>
        <v>2.0094040008183214</v>
      </c>
    </row>
    <row r="52" spans="1:4" ht="12.75">
      <c r="A52" s="10">
        <v>2007</v>
      </c>
      <c r="B52" s="18">
        <v>13.214452</v>
      </c>
      <c r="C52" s="18">
        <f t="shared" si="1"/>
        <v>0.44462000000000046</v>
      </c>
      <c r="D52" s="18">
        <f t="shared" si="2"/>
        <v>3.4817999171798073</v>
      </c>
    </row>
    <row r="53" spans="1:4" ht="12.75">
      <c r="A53" s="10">
        <v>2008</v>
      </c>
      <c r="B53" s="18">
        <v>13.160111</v>
      </c>
      <c r="C53" s="18">
        <f t="shared" si="1"/>
        <v>-0.054340999999999084</v>
      </c>
      <c r="D53" s="18">
        <f t="shared" si="2"/>
        <v>-0.411224014435098</v>
      </c>
    </row>
    <row r="54" spans="1:4" ht="12.75">
      <c r="A54" s="4">
        <v>2009</v>
      </c>
      <c r="B54" s="19">
        <v>13.236272</v>
      </c>
      <c r="C54" s="19">
        <f t="shared" si="1"/>
        <v>0.07616099999999904</v>
      </c>
      <c r="D54" s="19">
        <f t="shared" si="2"/>
        <v>0.5787261216869601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2011-11-21T21:55:02Z</dcterms:created>
  <dcterms:modified xsi:type="dcterms:W3CDTF">2011-11-21T22:33:08Z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